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filterPrivacy="1" codeName="ThisWorkbook"/>
  <xr:revisionPtr revIDLastSave="0" documentId="8_{DC2D13D1-3022-4200-8F92-0A49D3CF6EFF}" xr6:coauthVersionLast="47" xr6:coauthVersionMax="47" xr10:uidLastSave="{00000000-0000-0000-0000-000000000000}"/>
  <bookViews>
    <workbookView xWindow="-120" yWindow="-120" windowWidth="29040" windowHeight="15720" tabRatio="900" activeTab="10" xr2:uid="{00000000-000D-0000-FFFF-FFFF00000000}"/>
  </bookViews>
  <sheets>
    <sheet name="JANUARY" sheetId="2" r:id="rId1"/>
    <sheet name="FEBRUARY" sheetId="3" r:id="rId2"/>
    <sheet name="MARCH" sheetId="4" r:id="rId3"/>
    <sheet name="APRIL" sheetId="5" r:id="rId4"/>
    <sheet name="MAY" sheetId="6" r:id="rId5"/>
    <sheet name="JUNE" sheetId="7" r:id="rId6"/>
    <sheet name="JULY" sheetId="8" r:id="rId7"/>
    <sheet name="AUGUST" sheetId="9" r:id="rId8"/>
    <sheet name="SEPTEMBER" sheetId="10" r:id="rId9"/>
    <sheet name="OCTOBER" sheetId="11" r:id="rId10"/>
    <sheet name="NOVEMBER" sheetId="12" r:id="rId11"/>
    <sheet name="DECEMBER" sheetId="13" r:id="rId12"/>
  </sheets>
  <definedNames>
    <definedName name="CalendarYear">JANUARY!$C$2</definedName>
    <definedName name="ColumnTitleRegion1..H15.10">OCTOBER!$B$3</definedName>
    <definedName name="ColumnTitleRegion1..H15.11">NOVEMBER!$B$3</definedName>
    <definedName name="ColumnTitleRegion1..H15.12">DECEMBER!$B$3</definedName>
    <definedName name="ColumnTitleRegion1..H15.2">FEBRUARY!$B$3</definedName>
    <definedName name="ColumnTitleRegion1..H15.3">MARCH!$B$3</definedName>
    <definedName name="ColumnTitleRegion1..H15.4">APRIL!$B$3</definedName>
    <definedName name="ColumnTitleRegion1..H15.5">MAY!$B$3</definedName>
    <definedName name="ColumnTitleRegion1..H15.6">JUNE!$B$3</definedName>
    <definedName name="ColumnTitleRegion1..H15.7">JULY!$B$3</definedName>
    <definedName name="ColumnTitleRegion1..H15.8">AUGUST!$B$3</definedName>
    <definedName name="ColumnTitleRegion1..H15.9">SEPTEMBER!$B$3</definedName>
    <definedName name="ColumnTitleRegion1..H17.1">JANUARY!$B$5</definedName>
    <definedName name="DaysAndWeeks">{0,1,2,3,4,5,6} + {0;1;2;3;4;5}*7</definedName>
    <definedName name="_xlnm.Print_Area" localSheetId="0">JANUARY!$A$3:$H$17</definedName>
    <definedName name="RowTitleRegion1..C2">JANUARY!$B$2</definedName>
    <definedName name="RowTitleRegion2..E2">JANUARY!$D$2</definedName>
    <definedName name="WeekStart">JANUARY!$E$2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3" l="1" a="1"/>
  <c r="G12" i="13" s="1"/>
  <c r="B14" i="13" a="1"/>
  <c r="B8" i="13" a="1"/>
  <c r="C8" i="13" s="1"/>
  <c r="B10" i="13" a="1"/>
  <c r="B4" i="13" a="1"/>
  <c r="B4" i="13" s="1"/>
  <c r="B6" i="13" a="1"/>
  <c r="B12" i="12" a="1"/>
  <c r="G12" i="12" s="1"/>
  <c r="B14" i="12" a="1"/>
  <c r="B8" i="12" a="1"/>
  <c r="G8" i="12" s="1"/>
  <c r="B10" i="12" a="1"/>
  <c r="B4" i="12" a="1"/>
  <c r="B4" i="12" s="1"/>
  <c r="B6" i="12" a="1"/>
  <c r="B12" i="11" a="1"/>
  <c r="G12" i="11" s="1"/>
  <c r="B14" i="11" a="1"/>
  <c r="B8" i="11" a="1"/>
  <c r="G8" i="11" s="1"/>
  <c r="B10" i="11" a="1"/>
  <c r="B4" i="11" a="1"/>
  <c r="C4" i="11" s="1"/>
  <c r="B6" i="11" a="1"/>
  <c r="B12" i="10" a="1"/>
  <c r="B12" i="10" s="1"/>
  <c r="B14" i="10" a="1"/>
  <c r="B8" i="10" a="1"/>
  <c r="G8" i="10" s="1"/>
  <c r="B10" i="10" a="1"/>
  <c r="B4" i="10" a="1"/>
  <c r="C4" i="10" s="1"/>
  <c r="B6" i="10" a="1"/>
  <c r="B12" i="9" a="1"/>
  <c r="F12" i="9" s="1"/>
  <c r="B14" i="9" a="1"/>
  <c r="B8" i="9" a="1"/>
  <c r="B8" i="9" s="1"/>
  <c r="B10" i="9" a="1"/>
  <c r="B4" i="9" a="1"/>
  <c r="C4" i="9" s="1"/>
  <c r="B6" i="9" a="1"/>
  <c r="B14" i="8" a="1"/>
  <c r="G14" i="8" s="1"/>
  <c r="B4" i="8" a="1"/>
  <c r="B10" i="8" a="1"/>
  <c r="G10" i="8" s="1"/>
  <c r="B12" i="8" a="1"/>
  <c r="B6" i="8" a="1"/>
  <c r="B6" i="8" s="1"/>
  <c r="B8" i="8" a="1"/>
  <c r="B14" i="7" a="1"/>
  <c r="G14" i="7" s="1"/>
  <c r="B10" i="7" a="1"/>
  <c r="G10" i="7" s="1"/>
  <c r="B12" i="7" a="1"/>
  <c r="B6" i="7" a="1"/>
  <c r="G6" i="7" s="1"/>
  <c r="B8" i="7" a="1"/>
  <c r="B14" i="6" a="1"/>
  <c r="G14" i="6" s="1"/>
  <c r="B4" i="7" a="1"/>
  <c r="B10" i="6" a="1"/>
  <c r="G10" i="6" s="1"/>
  <c r="B12" i="6" a="1"/>
  <c r="B6" i="6" a="1"/>
  <c r="B6" i="6" s="1"/>
  <c r="B8" i="6" a="1"/>
  <c r="B14" i="5" a="1"/>
  <c r="C14" i="5" s="1"/>
  <c r="B4" i="6" a="1"/>
  <c r="B10" i="5" a="1"/>
  <c r="G10" i="5" s="1"/>
  <c r="B12" i="5" a="1"/>
  <c r="B6" i="5" a="1"/>
  <c r="B6" i="5" s="1"/>
  <c r="B8" i="5" a="1"/>
  <c r="B14" i="4" a="1"/>
  <c r="G14" i="4" s="1"/>
  <c r="B4" i="5" a="1"/>
  <c r="B10" i="4" a="1"/>
  <c r="B10" i="4" s="1"/>
  <c r="B12" i="4" a="1"/>
  <c r="B6" i="4" a="1"/>
  <c r="B6" i="4" s="1"/>
  <c r="B8" i="4" a="1"/>
  <c r="B14" i="3" a="1"/>
  <c r="G14" i="3" s="1"/>
  <c r="B4" i="4" a="1"/>
  <c r="B10" i="3" a="1"/>
  <c r="B10" i="3" s="1"/>
  <c r="B12" i="3" a="1"/>
  <c r="B6" i="3" a="1"/>
  <c r="B6" i="3" s="1"/>
  <c r="B8" i="3" a="1"/>
  <c r="B16" i="2" a="1"/>
  <c r="G16" i="2" s="1"/>
  <c r="B4" i="3" a="1"/>
  <c r="B12" i="2" a="1"/>
  <c r="G12" i="2" s="1"/>
  <c r="B14" i="2" a="1"/>
  <c r="B8" i="2" a="1"/>
  <c r="B8" i="2" s="1"/>
  <c r="B10" i="2" a="1"/>
  <c r="B6" i="2" a="1"/>
  <c r="B1" i="9"/>
  <c r="B1" i="11"/>
  <c r="B1" i="10"/>
  <c r="B1" i="7"/>
  <c r="B1" i="8"/>
  <c r="E12" i="13" l="1"/>
  <c r="D12" i="13"/>
  <c r="C12" i="13"/>
  <c r="F12" i="13"/>
  <c r="H8" i="13"/>
  <c r="H12" i="13"/>
  <c r="B12" i="13"/>
  <c r="B14" i="13"/>
  <c r="F14" i="13"/>
  <c r="D14" i="13"/>
  <c r="H14" i="13"/>
  <c r="E14" i="13"/>
  <c r="C14" i="13"/>
  <c r="G14" i="13"/>
  <c r="H4" i="13"/>
  <c r="F8" i="13"/>
  <c r="E4" i="13"/>
  <c r="D8" i="13"/>
  <c r="B8" i="13"/>
  <c r="G8" i="13"/>
  <c r="E8" i="13"/>
  <c r="B10" i="13"/>
  <c r="F10" i="13"/>
  <c r="C10" i="13"/>
  <c r="G10" i="13"/>
  <c r="H10" i="13"/>
  <c r="D10" i="13"/>
  <c r="E10" i="13"/>
  <c r="D4" i="13"/>
  <c r="G4" i="13"/>
  <c r="F4" i="13"/>
  <c r="C4" i="13"/>
  <c r="B6" i="13"/>
  <c r="F6" i="13"/>
  <c r="C6" i="13"/>
  <c r="G6" i="13"/>
  <c r="H6" i="13"/>
  <c r="D6" i="13"/>
  <c r="E6" i="13"/>
  <c r="H12" i="12"/>
  <c r="C12" i="12"/>
  <c r="D12" i="12"/>
  <c r="F12" i="12"/>
  <c r="E12" i="12"/>
  <c r="B12" i="12"/>
  <c r="B14" i="12"/>
  <c r="F14" i="12"/>
  <c r="C14" i="12"/>
  <c r="G14" i="12"/>
  <c r="H14" i="12"/>
  <c r="D14" i="12"/>
  <c r="E14" i="12"/>
  <c r="E8" i="12"/>
  <c r="C8" i="12"/>
  <c r="H4" i="12"/>
  <c r="H8" i="12"/>
  <c r="F8" i="12"/>
  <c r="D8" i="12"/>
  <c r="B8" i="12"/>
  <c r="B10" i="12"/>
  <c r="F10" i="12"/>
  <c r="C10" i="12"/>
  <c r="G10" i="12"/>
  <c r="E10" i="12"/>
  <c r="D10" i="12"/>
  <c r="H10" i="12"/>
  <c r="E4" i="12"/>
  <c r="D4" i="12"/>
  <c r="G4" i="12"/>
  <c r="F4" i="12"/>
  <c r="C4" i="12"/>
  <c r="B6" i="12"/>
  <c r="F6" i="12"/>
  <c r="C6" i="12"/>
  <c r="G6" i="12"/>
  <c r="H6" i="12"/>
  <c r="D6" i="12"/>
  <c r="E6" i="12"/>
  <c r="H12" i="11"/>
  <c r="C12" i="11"/>
  <c r="E8" i="11"/>
  <c r="D12" i="11"/>
  <c r="F12" i="11"/>
  <c r="E12" i="11"/>
  <c r="B12" i="11"/>
  <c r="E14" i="11"/>
  <c r="G14" i="11"/>
  <c r="D14" i="11"/>
  <c r="H14" i="11"/>
  <c r="B14" i="11"/>
  <c r="F14" i="11"/>
  <c r="C14" i="11"/>
  <c r="H4" i="11"/>
  <c r="C8" i="11"/>
  <c r="B4" i="11"/>
  <c r="H8" i="11"/>
  <c r="F8" i="11"/>
  <c r="D8" i="11"/>
  <c r="B8" i="11"/>
  <c r="B10" i="11"/>
  <c r="F10" i="11"/>
  <c r="C10" i="11"/>
  <c r="G10" i="11"/>
  <c r="D10" i="11"/>
  <c r="H10" i="11"/>
  <c r="E10" i="11"/>
  <c r="E4" i="11"/>
  <c r="D4" i="11"/>
  <c r="G4" i="11"/>
  <c r="F4" i="11"/>
  <c r="C6" i="11"/>
  <c r="G6" i="11"/>
  <c r="E6" i="11"/>
  <c r="B6" i="11"/>
  <c r="F6" i="11"/>
  <c r="D6" i="11"/>
  <c r="H6" i="11"/>
  <c r="H12" i="10"/>
  <c r="G12" i="10"/>
  <c r="C12" i="10"/>
  <c r="D12" i="10"/>
  <c r="F12" i="10"/>
  <c r="E12" i="10"/>
  <c r="C14" i="10"/>
  <c r="G14" i="10"/>
  <c r="D14" i="10"/>
  <c r="H14" i="10"/>
  <c r="E14" i="10"/>
  <c r="B14" i="10"/>
  <c r="F14" i="10"/>
  <c r="E8" i="10"/>
  <c r="H4" i="10"/>
  <c r="C8" i="10"/>
  <c r="B4" i="10"/>
  <c r="D8" i="10"/>
  <c r="F8" i="10"/>
  <c r="H8" i="10"/>
  <c r="B8" i="10"/>
  <c r="E10" i="10"/>
  <c r="F10" i="10"/>
  <c r="G10" i="10"/>
  <c r="D10" i="10"/>
  <c r="H10" i="10"/>
  <c r="B10" i="10"/>
  <c r="C10" i="10"/>
  <c r="E4" i="10"/>
  <c r="D4" i="10"/>
  <c r="G4" i="10"/>
  <c r="F4" i="10"/>
  <c r="E6" i="10"/>
  <c r="B6" i="10"/>
  <c r="F6" i="10"/>
  <c r="C6" i="10"/>
  <c r="G6" i="10"/>
  <c r="D6" i="10"/>
  <c r="H6" i="10"/>
  <c r="E12" i="9"/>
  <c r="G12" i="9"/>
  <c r="C12" i="9"/>
  <c r="H12" i="9"/>
  <c r="B12" i="9"/>
  <c r="H8" i="9"/>
  <c r="D12" i="9"/>
  <c r="E14" i="9"/>
  <c r="D14" i="9"/>
  <c r="H14" i="9"/>
  <c r="B14" i="9"/>
  <c r="F14" i="9"/>
  <c r="C14" i="9"/>
  <c r="G14" i="9"/>
  <c r="H4" i="9"/>
  <c r="B4" i="9"/>
  <c r="E8" i="9"/>
  <c r="E4" i="9"/>
  <c r="D8" i="9"/>
  <c r="G8" i="9"/>
  <c r="F8" i="9"/>
  <c r="C8" i="9"/>
  <c r="B10" i="9"/>
  <c r="F10" i="9"/>
  <c r="C10" i="9"/>
  <c r="G10" i="9"/>
  <c r="E10" i="9"/>
  <c r="D10" i="9"/>
  <c r="H10" i="9"/>
  <c r="D4" i="9"/>
  <c r="G4" i="9"/>
  <c r="F4" i="9"/>
  <c r="C6" i="9"/>
  <c r="G6" i="9"/>
  <c r="E6" i="9"/>
  <c r="B6" i="9"/>
  <c r="F6" i="9"/>
  <c r="D6" i="9"/>
  <c r="H6" i="9"/>
  <c r="E14" i="8"/>
  <c r="C14" i="8"/>
  <c r="D14" i="8"/>
  <c r="F14" i="8"/>
  <c r="H14" i="8"/>
  <c r="B14" i="8"/>
  <c r="C4" i="8"/>
  <c r="G4" i="8"/>
  <c r="E4" i="8"/>
  <c r="B4" i="8"/>
  <c r="F4" i="8"/>
  <c r="D4" i="8"/>
  <c r="H4" i="8"/>
  <c r="E10" i="8"/>
  <c r="C6" i="8"/>
  <c r="C10" i="8"/>
  <c r="G6" i="8"/>
  <c r="D10" i="8"/>
  <c r="F10" i="8"/>
  <c r="H10" i="8"/>
  <c r="B10" i="8"/>
  <c r="C12" i="8"/>
  <c r="G12" i="8"/>
  <c r="E12" i="8"/>
  <c r="B12" i="8"/>
  <c r="F12" i="8"/>
  <c r="D12" i="8"/>
  <c r="H12" i="8"/>
  <c r="D6" i="8"/>
  <c r="E6" i="8"/>
  <c r="F6" i="8"/>
  <c r="H6" i="8"/>
  <c r="C8" i="8"/>
  <c r="G8" i="8"/>
  <c r="E8" i="8"/>
  <c r="B8" i="8"/>
  <c r="F8" i="8"/>
  <c r="D8" i="8"/>
  <c r="H8" i="8"/>
  <c r="E14" i="7"/>
  <c r="C14" i="7"/>
  <c r="H14" i="7"/>
  <c r="F14" i="7"/>
  <c r="D14" i="7"/>
  <c r="B14" i="7"/>
  <c r="E14" i="6"/>
  <c r="E10" i="7"/>
  <c r="C10" i="7"/>
  <c r="E6" i="7"/>
  <c r="H10" i="7"/>
  <c r="F10" i="7"/>
  <c r="D10" i="7"/>
  <c r="B10" i="7"/>
  <c r="B12" i="7"/>
  <c r="F12" i="7"/>
  <c r="C12" i="7"/>
  <c r="G12" i="7"/>
  <c r="E12" i="7"/>
  <c r="D12" i="7"/>
  <c r="H12" i="7"/>
  <c r="D14" i="6"/>
  <c r="C6" i="7"/>
  <c r="C14" i="6"/>
  <c r="D6" i="7"/>
  <c r="F6" i="7"/>
  <c r="H6" i="7"/>
  <c r="B6" i="7"/>
  <c r="B8" i="7"/>
  <c r="F8" i="7"/>
  <c r="C8" i="7"/>
  <c r="G8" i="7"/>
  <c r="H8" i="7"/>
  <c r="D8" i="7"/>
  <c r="E8" i="7"/>
  <c r="F14" i="6"/>
  <c r="H14" i="6"/>
  <c r="B14" i="6"/>
  <c r="E4" i="7"/>
  <c r="D4" i="7"/>
  <c r="H4" i="7"/>
  <c r="B4" i="7"/>
  <c r="F4" i="7"/>
  <c r="C4" i="7"/>
  <c r="G4" i="7"/>
  <c r="H14" i="5"/>
  <c r="E10" i="6"/>
  <c r="G6" i="6"/>
  <c r="G14" i="5"/>
  <c r="F14" i="5"/>
  <c r="F6" i="6"/>
  <c r="C10" i="6"/>
  <c r="H6" i="6"/>
  <c r="D10" i="6"/>
  <c r="F10" i="6"/>
  <c r="H10" i="6"/>
  <c r="B10" i="6"/>
  <c r="C12" i="6"/>
  <c r="G12" i="6"/>
  <c r="E12" i="6"/>
  <c r="B12" i="6"/>
  <c r="F12" i="6"/>
  <c r="D12" i="6"/>
  <c r="H12" i="6"/>
  <c r="E6" i="6"/>
  <c r="E14" i="5"/>
  <c r="C6" i="6"/>
  <c r="D6" i="6"/>
  <c r="B8" i="6"/>
  <c r="F8" i="6"/>
  <c r="C8" i="6"/>
  <c r="G8" i="6"/>
  <c r="H8" i="6"/>
  <c r="D8" i="6"/>
  <c r="E8" i="6"/>
  <c r="D14" i="5"/>
  <c r="B14" i="5"/>
  <c r="B4" i="6"/>
  <c r="F4" i="6"/>
  <c r="C4" i="6"/>
  <c r="G4" i="6"/>
  <c r="H4" i="6"/>
  <c r="D4" i="6"/>
  <c r="E4" i="6"/>
  <c r="E10" i="5"/>
  <c r="C10" i="5"/>
  <c r="H6" i="5"/>
  <c r="D10" i="5"/>
  <c r="F10" i="5"/>
  <c r="H10" i="5"/>
  <c r="B10" i="5"/>
  <c r="B12" i="5"/>
  <c r="F12" i="5"/>
  <c r="C12" i="5"/>
  <c r="G12" i="5"/>
  <c r="E12" i="5"/>
  <c r="D12" i="5"/>
  <c r="H12" i="5"/>
  <c r="E6" i="5"/>
  <c r="C14" i="4"/>
  <c r="D6" i="5"/>
  <c r="G6" i="5"/>
  <c r="F6" i="5"/>
  <c r="C6" i="5"/>
  <c r="B8" i="5"/>
  <c r="F8" i="5"/>
  <c r="C8" i="5"/>
  <c r="G8" i="5"/>
  <c r="H8" i="5"/>
  <c r="D8" i="5"/>
  <c r="E8" i="5"/>
  <c r="E14" i="4"/>
  <c r="H14" i="4"/>
  <c r="F14" i="4"/>
  <c r="D14" i="4"/>
  <c r="B14" i="4"/>
  <c r="C4" i="5"/>
  <c r="G4" i="5"/>
  <c r="E4" i="5"/>
  <c r="B4" i="5"/>
  <c r="F4" i="5"/>
  <c r="D4" i="5"/>
  <c r="H4" i="5"/>
  <c r="D10" i="4"/>
  <c r="H10" i="4"/>
  <c r="E10" i="4"/>
  <c r="C6" i="4"/>
  <c r="G10" i="4"/>
  <c r="F10" i="4"/>
  <c r="C10" i="4"/>
  <c r="C12" i="4"/>
  <c r="G12" i="4"/>
  <c r="E12" i="4"/>
  <c r="B12" i="4"/>
  <c r="F12" i="4"/>
  <c r="D12" i="4"/>
  <c r="H12" i="4"/>
  <c r="E6" i="4"/>
  <c r="G6" i="4"/>
  <c r="E14" i="3"/>
  <c r="H6" i="4"/>
  <c r="F6" i="4"/>
  <c r="D6" i="4"/>
  <c r="C8" i="4"/>
  <c r="G8" i="4"/>
  <c r="E8" i="4"/>
  <c r="B8" i="4"/>
  <c r="F8" i="4"/>
  <c r="D8" i="4"/>
  <c r="H8" i="4"/>
  <c r="C14" i="3"/>
  <c r="D14" i="3"/>
  <c r="F14" i="3"/>
  <c r="H14" i="3"/>
  <c r="B14" i="3"/>
  <c r="B4" i="4"/>
  <c r="F4" i="4"/>
  <c r="C4" i="4"/>
  <c r="G4" i="4"/>
  <c r="H4" i="4"/>
  <c r="D4" i="4"/>
  <c r="E4" i="4"/>
  <c r="E10" i="3"/>
  <c r="G10" i="3"/>
  <c r="C10" i="3"/>
  <c r="H10" i="3"/>
  <c r="F10" i="3"/>
  <c r="D10" i="3"/>
  <c r="C12" i="3"/>
  <c r="G12" i="3"/>
  <c r="E12" i="3"/>
  <c r="B12" i="3"/>
  <c r="F12" i="3"/>
  <c r="D12" i="3"/>
  <c r="H12" i="3"/>
  <c r="H6" i="3"/>
  <c r="E6" i="3"/>
  <c r="D6" i="3"/>
  <c r="G6" i="3"/>
  <c r="F6" i="3"/>
  <c r="C6" i="3"/>
  <c r="B8" i="3"/>
  <c r="F8" i="3"/>
  <c r="C8" i="3"/>
  <c r="G8" i="3"/>
  <c r="E8" i="3"/>
  <c r="D8" i="3"/>
  <c r="H8" i="3"/>
  <c r="E16" i="2"/>
  <c r="C16" i="2"/>
  <c r="D16" i="2"/>
  <c r="F16" i="2"/>
  <c r="H16" i="2"/>
  <c r="B16" i="2"/>
  <c r="B4" i="3"/>
  <c r="F4" i="3"/>
  <c r="C4" i="3"/>
  <c r="G4" i="3"/>
  <c r="H4" i="3"/>
  <c r="D4" i="3"/>
  <c r="E4" i="3"/>
  <c r="E12" i="2"/>
  <c r="C12" i="2"/>
  <c r="H12" i="2"/>
  <c r="F12" i="2"/>
  <c r="D12" i="2"/>
  <c r="B12" i="2"/>
  <c r="B14" i="2"/>
  <c r="F14" i="2"/>
  <c r="C14" i="2"/>
  <c r="G14" i="2"/>
  <c r="E14" i="2"/>
  <c r="D14" i="2"/>
  <c r="H14" i="2"/>
  <c r="H8" i="2"/>
  <c r="E8" i="2"/>
  <c r="D8" i="2"/>
  <c r="G8" i="2"/>
  <c r="F8" i="2"/>
  <c r="C8" i="2"/>
  <c r="C10" i="2"/>
  <c r="G10" i="2"/>
  <c r="E10" i="2"/>
  <c r="B10" i="2"/>
  <c r="F10" i="2"/>
  <c r="D10" i="2"/>
  <c r="H10" i="2"/>
  <c r="B6" i="2"/>
  <c r="F6" i="2"/>
  <c r="C6" i="2"/>
  <c r="G6" i="2"/>
  <c r="H6" i="2"/>
  <c r="D6" i="2"/>
  <c r="E6" i="2"/>
  <c r="B1" i="12"/>
  <c r="B1" i="13"/>
  <c r="B1" i="6"/>
  <c r="B1" i="5"/>
  <c r="B1" i="4"/>
  <c r="B1" i="3"/>
  <c r="C3" i="4" l="1"/>
  <c r="F5" i="2"/>
  <c r="G3" i="13" l="1"/>
  <c r="H3" i="13"/>
  <c r="F3" i="13"/>
  <c r="E3" i="13"/>
  <c r="D3" i="13"/>
  <c r="C3" i="13"/>
  <c r="G3" i="12"/>
  <c r="F3" i="12"/>
  <c r="H3" i="12"/>
  <c r="E3" i="12"/>
  <c r="C3" i="12"/>
  <c r="D3" i="12"/>
  <c r="G3" i="11"/>
  <c r="H3" i="11"/>
  <c r="F3" i="11"/>
  <c r="E3" i="11"/>
  <c r="D3" i="11"/>
  <c r="C3" i="11"/>
  <c r="G3" i="10"/>
  <c r="F3" i="10"/>
  <c r="E3" i="10"/>
  <c r="D3" i="10"/>
  <c r="H3" i="10"/>
  <c r="C3" i="10"/>
  <c r="H3" i="9"/>
  <c r="G3" i="9"/>
  <c r="F3" i="9"/>
  <c r="E3" i="9"/>
  <c r="D3" i="9"/>
  <c r="C3" i="9"/>
  <c r="G3" i="8"/>
  <c r="H3" i="8"/>
  <c r="F3" i="8"/>
  <c r="E3" i="8"/>
  <c r="D3" i="8"/>
  <c r="C3" i="8"/>
  <c r="G3" i="7"/>
  <c r="H3" i="7"/>
  <c r="F3" i="7"/>
  <c r="E3" i="7"/>
  <c r="D3" i="7"/>
  <c r="C3" i="7"/>
  <c r="G3" i="6"/>
  <c r="H3" i="6"/>
  <c r="F3" i="6"/>
  <c r="E3" i="6"/>
  <c r="D3" i="6"/>
  <c r="C3" i="6"/>
  <c r="G3" i="5"/>
  <c r="H3" i="5"/>
  <c r="F3" i="5"/>
  <c r="E3" i="5"/>
  <c r="D3" i="5"/>
  <c r="C3" i="5"/>
  <c r="H3" i="4"/>
  <c r="G3" i="4"/>
  <c r="F3" i="4"/>
  <c r="E3" i="4"/>
  <c r="D3" i="4"/>
  <c r="G3" i="3"/>
  <c r="H3" i="3"/>
  <c r="F3" i="3"/>
  <c r="E3" i="3"/>
  <c r="D3" i="3"/>
  <c r="C3" i="3"/>
  <c r="E5" i="2"/>
  <c r="H5" i="2"/>
  <c r="G5" i="2"/>
  <c r="D5" i="2"/>
  <c r="C5" i="2"/>
  <c r="B3" i="13" l="1"/>
  <c r="B3" i="12"/>
  <c r="B3" i="11"/>
  <c r="B3" i="10"/>
  <c r="B3" i="9"/>
  <c r="B3" i="8"/>
  <c r="B3" i="7"/>
  <c r="B3" i="6"/>
  <c r="B3" i="5"/>
  <c r="B3" i="4"/>
  <c r="B3" i="3"/>
  <c r="B5" i="2"/>
  <c r="B3" i="2"/>
</calcChain>
</file>

<file path=xl/sharedStrings.xml><?xml version="1.0" encoding="utf-8"?>
<sst xmlns="http://schemas.openxmlformats.org/spreadsheetml/2006/main" count="81" uniqueCount="46">
  <si>
    <t>MAY</t>
  </si>
  <si>
    <t>FEBRUARY</t>
  </si>
  <si>
    <t>JANUARY</t>
  </si>
  <si>
    <t>MARCH</t>
  </si>
  <si>
    <t>APRIL</t>
  </si>
  <si>
    <t>JUNE</t>
  </si>
  <si>
    <t>JULY</t>
  </si>
  <si>
    <t>AUGUST</t>
  </si>
  <si>
    <t>SEPTEMBER</t>
  </si>
  <si>
    <t>OCTOBER</t>
  </si>
  <si>
    <t>NOVEMBER</t>
  </si>
  <si>
    <t>DECEMBER</t>
  </si>
  <si>
    <t>Enter year:</t>
  </si>
  <si>
    <t>Week start:</t>
  </si>
  <si>
    <t>Birthday Party</t>
  </si>
  <si>
    <t>FEBRUARY -&gt;</t>
  </si>
  <si>
    <t>MARCH -&gt;</t>
  </si>
  <si>
    <t>&lt;- JANUARY</t>
  </si>
  <si>
    <t>APRIL -&gt;</t>
  </si>
  <si>
    <t>&lt;- FEBRUARY</t>
  </si>
  <si>
    <t>&lt;- NOVEMBER</t>
  </si>
  <si>
    <t>&lt;- OCTOBER</t>
  </si>
  <si>
    <t>DECEMBER -&gt;</t>
  </si>
  <si>
    <t>&lt;- MARCH</t>
  </si>
  <si>
    <t>MAY -&gt;</t>
  </si>
  <si>
    <t>&lt;- APRIL</t>
  </si>
  <si>
    <t>JUNE -&gt;</t>
  </si>
  <si>
    <t>&lt;- MAY</t>
  </si>
  <si>
    <t>JULY -&gt;</t>
  </si>
  <si>
    <t>&lt;-JUNE</t>
  </si>
  <si>
    <t>AUGUST -&gt;</t>
  </si>
  <si>
    <t>&lt;- JULY</t>
  </si>
  <si>
    <t>SEPTEMBER -&gt;</t>
  </si>
  <si>
    <t>&lt;- AUGUST</t>
  </si>
  <si>
    <t>OCTOBER -&gt;</t>
  </si>
  <si>
    <t>&lt;- SEPTEMBER</t>
  </si>
  <si>
    <t>NOVEMBER -&gt;</t>
  </si>
  <si>
    <t>JANUARY -&gt;</t>
  </si>
  <si>
    <t>Start the calendar on either a Sunday or a Monday by selecting Su or Mo in the Week Start cell, E2</t>
  </si>
  <si>
    <t>Mo</t>
  </si>
  <si>
    <t>Girls BB 6-8pm</t>
  </si>
  <si>
    <t>6th VB 5:30-6:30pm</t>
  </si>
  <si>
    <t>VB 4:00-5:30pm</t>
  </si>
  <si>
    <t>5th VB 3:00-6:30pm</t>
  </si>
  <si>
    <t>3/4 VB 6-7:30pm</t>
  </si>
  <si>
    <t>6th VB 5:50-6:30pm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</si>
</sst>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0" x14ac:knownFonts="1">
    <font>
      <b/>
      <sz val="11"/>
      <color theme="1" tint="0.34998626667073579"/>
      <name val="Trebuchet MS"/>
      <family val="2"/>
      <scheme val="minor"/>
    </font>
    <font>
      <b/>
      <sz val="11"/>
      <color theme="1"/>
      <name val="Trebuchet MS"/>
      <family val="2"/>
      <scheme val="minor"/>
    </font>
    <font>
      <b/>
      <sz val="34"/>
      <color theme="1"/>
      <name val="Trebuchet MS"/>
      <family val="2"/>
      <scheme val="major"/>
    </font>
    <font>
      <b/>
      <sz val="11"/>
      <color theme="2" tint="-0.749961851863155"/>
      <name val="Trebuchet MS"/>
      <family val="2"/>
      <scheme val="minor"/>
    </font>
    <font>
      <b/>
      <u/>
      <sz val="11"/>
      <color theme="1"/>
      <name val="Trebuchet MS"/>
      <family val="2"/>
      <scheme val="minor"/>
    </font>
    <font>
      <b/>
      <sz val="11"/>
      <color theme="1" tint="0.34998626667073579"/>
      <name val="Trebuchet MS"/>
      <family val="2"/>
      <scheme val="minor"/>
    </font>
    <font>
      <i/>
      <sz val="11"/>
      <color theme="1" tint="0.34998626667073579"/>
      <name val="Trebuchet MS"/>
      <family val="2"/>
      <scheme val="minor"/>
    </font>
    <font>
      <b/>
      <sz val="22"/>
      <color theme="1" tint="0.34998626667073579"/>
      <name val="Trebuchet MS"/>
      <family val="2"/>
      <scheme val="major"/>
    </font>
    <font>
      <b/>
      <u/>
      <sz val="11"/>
      <color theme="8" tint="-0.499984740745262"/>
      <name val="Trebuchet MS"/>
      <family val="2"/>
      <scheme val="minor"/>
    </font>
    <font>
      <sz val="9"/>
      <color theme="1" tint="0.34998626667073579"/>
      <name val="Trebuchet MS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theme="4"/>
      </left>
      <right style="thick">
        <color theme="4"/>
      </right>
      <top/>
      <bottom/>
      <diagonal/>
    </border>
  </borders>
  <cellStyleXfs count="12">
    <xf numFmtId="0" fontId="0" fillId="0" borderId="0">
      <alignment horizontal="left" vertical="top" wrapText="1" indent="1"/>
    </xf>
    <xf numFmtId="0" fontId="2" fillId="0" borderId="0" applyNumberFormat="0" applyFill="0" applyBorder="0" applyProtection="0">
      <alignment horizontal="left" vertical="top"/>
    </xf>
    <xf numFmtId="0" fontId="1" fillId="0" borderId="0" applyNumberFormat="0" applyFill="0" applyProtection="0">
      <alignment vertical="top"/>
    </xf>
    <xf numFmtId="0" fontId="3" fillId="0" borderId="0" applyNumberFormat="0" applyFill="0" applyAlignment="0" applyProtection="0"/>
    <xf numFmtId="164" fontId="1" fillId="0" borderId="1" applyFill="0" applyProtection="0">
      <alignment horizontal="left" indent="1"/>
    </xf>
    <xf numFmtId="0" fontId="4" fillId="0" borderId="0" applyNumberFormat="0" applyFill="0" applyProtection="0">
      <alignment horizontal="center" vertical="top"/>
    </xf>
    <xf numFmtId="0" fontId="3" fillId="0" borderId="0" applyNumberFormat="0" applyFill="0" applyBorder="0" applyAlignment="0" applyProtection="0"/>
    <xf numFmtId="0" fontId="7" fillId="0" borderId="0" applyNumberFormat="0" applyFill="0" applyBorder="0" applyProtection="0">
      <alignment horizontal="left"/>
    </xf>
    <xf numFmtId="0" fontId="8" fillId="0" borderId="0" applyNumberFormat="0" applyFill="0" applyBorder="0" applyAlignment="0" applyProtection="0">
      <alignment horizontal="left" vertical="top" wrapText="1" indent="1"/>
    </xf>
    <xf numFmtId="0" fontId="6" fillId="0" borderId="0" applyNumberFormat="0" applyFill="0" applyBorder="0" applyAlignment="0" applyProtection="0"/>
    <xf numFmtId="0" fontId="5" fillId="0" borderId="0">
      <alignment horizontal="left" vertical="top"/>
    </xf>
    <xf numFmtId="0" fontId="5" fillId="0" borderId="1">
      <alignment horizontal="left" vertical="top" wrapText="1" indent="1"/>
    </xf>
  </cellStyleXfs>
  <cellXfs count="13">
    <xf numFmtId="0" fontId="0" fillId="0" borderId="0" xfId="0">
      <alignment horizontal="left" vertical="top" wrapText="1" indent="1"/>
    </xf>
    <xf numFmtId="0" fontId="3" fillId="0" borderId="0" xfId="3" applyAlignment="1">
      <alignment horizontal="left" vertical="top"/>
    </xf>
    <xf numFmtId="0" fontId="0" fillId="0" borderId="1" xfId="0" applyBorder="1">
      <alignment horizontal="left" vertical="top" wrapText="1" indent="1"/>
    </xf>
    <xf numFmtId="0" fontId="2" fillId="0" borderId="0" xfId="1" applyAlignment="1">
      <alignment horizontal="center" vertical="top"/>
    </xf>
    <xf numFmtId="164" fontId="1" fillId="0" borderId="1" xfId="4">
      <alignment horizontal="left" indent="1"/>
    </xf>
    <xf numFmtId="0" fontId="1" fillId="0" borderId="0" xfId="2">
      <alignment vertical="top"/>
    </xf>
    <xf numFmtId="0" fontId="4" fillId="0" borderId="0" xfId="5">
      <alignment horizontal="center" vertical="top"/>
    </xf>
    <xf numFmtId="0" fontId="7" fillId="0" borderId="0" xfId="7">
      <alignment horizontal="left"/>
    </xf>
    <xf numFmtId="164" fontId="2" fillId="0" borderId="0" xfId="1" applyNumberFormat="1">
      <alignment horizontal="left" vertical="top"/>
    </xf>
    <xf numFmtId="0" fontId="6" fillId="0" borderId="0" xfId="9" applyAlignment="1">
      <alignment horizontal="left" vertical="top"/>
    </xf>
    <xf numFmtId="0" fontId="5" fillId="0" borderId="0" xfId="10">
      <alignment horizontal="left" vertical="top"/>
    </xf>
    <xf numFmtId="0" fontId="5" fillId="0" borderId="1" xfId="11">
      <alignment horizontal="left" vertical="top" wrapText="1" indent="1"/>
    </xf>
    <xf numFmtId="0" fontId="9" fillId="0" borderId="1" xfId="11" applyFont="1">
      <alignment horizontal="left" vertical="top" wrapText="1" indent="1"/>
    </xf>
  </cellXfs>
  <cellStyles count="12">
    <cellStyle name="Calendar details" xfId="11" xr:uid="{00000000-0005-0000-0000-000000000000}"/>
    <cellStyle name="Entry Fields" xfId="10" xr:uid="{00000000-0005-0000-0000-000001000000}"/>
    <cellStyle name="Explanatory Text" xfId="9" builtinId="53" customBuiltin="1"/>
    <cellStyle name="Followed Hyperlink" xfId="8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6" builtinId="19" customBuiltin="1"/>
    <cellStyle name="Hyperlink" xfId="5" builtinId="8" customBuiltin="1"/>
    <cellStyle name="Normal" xfId="0" builtinId="0" customBuiltin="1"/>
    <cellStyle name="Title" xfId="1" builtinId="15" customBuiltin="1"/>
    <cellStyle name="Year" xfId="7" xr:uid="{00000000-0005-0000-0000-00000B000000}"/>
  </cellStyles>
  <dxfs count="24"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2499465926084170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12-month gold stripes">
      <a:dk1>
        <a:srgbClr val="000000"/>
      </a:dk1>
      <a:lt1>
        <a:srgbClr val="FFFFFF"/>
      </a:lt1>
      <a:dk2>
        <a:srgbClr val="1F1D00"/>
      </a:dk2>
      <a:lt2>
        <a:srgbClr val="FEFEFE"/>
      </a:lt2>
      <a:accent1>
        <a:srgbClr val="F2E900"/>
      </a:accent1>
      <a:accent2>
        <a:srgbClr val="E685C9"/>
      </a:accent2>
      <a:accent3>
        <a:srgbClr val="70D680"/>
      </a:accent3>
      <a:accent4>
        <a:srgbClr val="FF6963"/>
      </a:accent4>
      <a:accent5>
        <a:srgbClr val="61C6C5"/>
      </a:accent5>
      <a:accent6>
        <a:srgbClr val="F8A11D"/>
      </a:accent6>
      <a:hlink>
        <a:srgbClr val="61C6C5"/>
      </a:hlink>
      <a:folHlink>
        <a:srgbClr val="BFBFBF"/>
      </a:folHlink>
    </a:clrScheme>
    <a:fontScheme name="1-month gold stripes">
      <a:majorFont>
        <a:latin typeface="Trebuchet MS"/>
        <a:ea typeface=""/>
        <a:cs typeface=""/>
      </a:majorFont>
      <a:minorFont>
        <a:latin typeface="Trebuchet M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theme="0"/>
    <pageSetUpPr fitToPage="1"/>
  </sheetPr>
  <dimension ref="B1:H17"/>
  <sheetViews>
    <sheetView showGridLines="0" zoomScaleNormal="100" workbookViewId="0"/>
  </sheetViews>
  <sheetFormatPr defaultRowHeight="16.5" x14ac:dyDescent="0.3"/>
  <cols>
    <col min="1" max="1" width="2.77734375" customWidth="1"/>
    <col min="2" max="8" width="13.77734375" customWidth="1"/>
  </cols>
  <sheetData>
    <row r="1" spans="2:8" ht="15" customHeight="1" x14ac:dyDescent="0.3">
      <c r="B1" s="9" t="s">
        <v>38</v>
      </c>
      <c r="C1" s="1"/>
      <c r="D1" s="1"/>
      <c r="E1" s="1"/>
      <c r="F1" s="1"/>
      <c r="G1" s="1"/>
      <c r="H1" s="1"/>
    </row>
    <row r="2" spans="2:8" ht="36" customHeight="1" x14ac:dyDescent="0.3">
      <c r="B2" s="10" t="s">
        <v>12</v>
      </c>
      <c r="C2" s="10">
        <v>2023</v>
      </c>
      <c r="D2" s="10" t="s">
        <v>13</v>
      </c>
      <c r="E2" s="10" t="s">
        <v>39</v>
      </c>
    </row>
    <row r="3" spans="2:8" ht="30" customHeight="1" x14ac:dyDescent="0.45">
      <c r="B3" s="7">
        <f>CalendarYear</f>
        <v>2023</v>
      </c>
      <c r="D3" s="6" t="s">
        <v>15</v>
      </c>
      <c r="E3" s="1"/>
      <c r="G3" s="6"/>
      <c r="H3" s="6"/>
    </row>
    <row r="4" spans="2:8" ht="45" customHeight="1" x14ac:dyDescent="0.3">
      <c r="B4" s="8" t="s">
        <v>2</v>
      </c>
      <c r="C4" s="8"/>
      <c r="D4" s="8"/>
      <c r="E4" s="8"/>
      <c r="F4" s="3"/>
    </row>
    <row r="5" spans="2:8" ht="18.75" customHeight="1" x14ac:dyDescent="0.3">
      <c r="B5" s="5" t="str">
        <f>WeekStart</f>
        <v>Mo</v>
      </c>
      <c r="C5" s="5" t="str">
        <f t="shared" ref="C5:H5" si="0">LEFT(TEXT(C6,"ddd"),2)</f>
        <v>Tu</v>
      </c>
      <c r="D5" s="5" t="str">
        <f t="shared" si="0"/>
        <v>We</v>
      </c>
      <c r="E5" s="5" t="str">
        <f t="shared" si="0"/>
        <v>Th</v>
      </c>
      <c r="F5" s="5" t="str">
        <f t="shared" si="0"/>
        <v>Fr</v>
      </c>
      <c r="G5" s="5" t="str">
        <f t="shared" si="0"/>
        <v>Sa</v>
      </c>
      <c r="H5" s="5" t="str">
        <f t="shared" si="0"/>
        <v>Su</v>
      </c>
    </row>
    <row r="6" spans="2:8" ht="16.5" customHeight="1" x14ac:dyDescent="0.3">
      <c r="B6" s="4">
        <f t="array" ref="B6:H6">DaysAndWeeks+DATE(CalendarYear,1,1)-WEEKDAY(DATE(CalendarYear,1,1),(WeekStart="Mo")+1)+1</f>
        <v>44921</v>
      </c>
      <c r="C6" s="4">
        <v>44922</v>
      </c>
      <c r="D6" s="4">
        <v>44923</v>
      </c>
      <c r="E6" s="4">
        <v>44924</v>
      </c>
      <c r="F6" s="4">
        <v>44925</v>
      </c>
      <c r="G6" s="4">
        <v>44926</v>
      </c>
      <c r="H6" s="4">
        <v>44927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DaysAndWeeks+DATE(CalendarYear,1,1)-WEEKDAY(DATE(CalendarYear,1,1),(WeekStart="Mo")+1)+8</f>
        <v>44928</v>
      </c>
      <c r="C8" s="4">
        <v>44929</v>
      </c>
      <c r="D8" s="4">
        <v>44930</v>
      </c>
      <c r="E8" s="4">
        <v>44931</v>
      </c>
      <c r="F8" s="4">
        <v>44932</v>
      </c>
      <c r="G8" s="4">
        <v>44933</v>
      </c>
      <c r="H8" s="4">
        <v>44934</v>
      </c>
    </row>
    <row r="9" spans="2:8" ht="39.75" customHeight="1" x14ac:dyDescent="0.3">
      <c r="B9" s="11"/>
      <c r="C9" s="11"/>
      <c r="D9" s="11"/>
      <c r="E9" s="11" t="s">
        <v>14</v>
      </c>
      <c r="F9" s="11"/>
      <c r="G9" s="11"/>
      <c r="H9" s="11"/>
    </row>
    <row r="10" spans="2:8" ht="15" customHeight="1" x14ac:dyDescent="0.3">
      <c r="B10" s="4">
        <f t="array" ref="B10:H10">DaysAndWeeks+DATE(CalendarYear,1,1)-WEEKDAY(DATE(CalendarYear,1,1),(WeekStart="Mo")+1)+15</f>
        <v>44935</v>
      </c>
      <c r="C10" s="4">
        <v>44936</v>
      </c>
      <c r="D10" s="4">
        <v>44937</v>
      </c>
      <c r="E10" s="4">
        <v>44938</v>
      </c>
      <c r="F10" s="4">
        <v>44939</v>
      </c>
      <c r="G10" s="4">
        <v>44940</v>
      </c>
      <c r="H10" s="4">
        <v>44941</v>
      </c>
    </row>
    <row r="11" spans="2:8" ht="39.7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DaysAndWeeks+DATE(CalendarYear,1,1)-WEEKDAY(DATE(CalendarYear,1,1),(WeekStart="Mo")+1)+22</f>
        <v>44942</v>
      </c>
      <c r="C12" s="4">
        <v>44943</v>
      </c>
      <c r="D12" s="4">
        <v>44944</v>
      </c>
      <c r="E12" s="4">
        <v>44945</v>
      </c>
      <c r="F12" s="4">
        <v>44946</v>
      </c>
      <c r="G12" s="4">
        <v>44947</v>
      </c>
      <c r="H12" s="4">
        <v>44948</v>
      </c>
    </row>
    <row r="13" spans="2:8" ht="40.5" customHeight="1" x14ac:dyDescent="0.3">
      <c r="B13" s="11"/>
      <c r="C13" s="11"/>
      <c r="D13" s="11"/>
      <c r="E13" s="11"/>
      <c r="F13" s="11"/>
      <c r="G13" s="11"/>
      <c r="H13" s="11"/>
    </row>
    <row r="14" spans="2:8" ht="15" customHeight="1" x14ac:dyDescent="0.3">
      <c r="B14" s="4">
        <f t="array" ref="B14:H14">DaysAndWeeks+DATE(CalendarYear,1,1)-WEEKDAY(DATE(CalendarYear,1,1),(WeekStart="Mo")+1)+29</f>
        <v>44949</v>
      </c>
      <c r="C14" s="4">
        <v>44950</v>
      </c>
      <c r="D14" s="4">
        <v>44951</v>
      </c>
      <c r="E14" s="4">
        <v>44952</v>
      </c>
      <c r="F14" s="4">
        <v>44953</v>
      </c>
      <c r="G14" s="4">
        <v>44954</v>
      </c>
      <c r="H14" s="4">
        <v>44955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  <row r="16" spans="2:8" ht="15" customHeight="1" x14ac:dyDescent="0.3">
      <c r="B16" s="4">
        <f t="array" ref="B16:H16">DaysAndWeeks+DATE(CalendarYear,1,1)-WEEKDAY(DATE(CalendarYear,1,1),(WeekStart="Mo")+1)+36</f>
        <v>44956</v>
      </c>
      <c r="C16" s="4">
        <v>44957</v>
      </c>
      <c r="D16" s="4">
        <v>44958</v>
      </c>
      <c r="E16" s="4">
        <v>44959</v>
      </c>
      <c r="F16" s="4">
        <v>44960</v>
      </c>
      <c r="G16" s="4">
        <v>44961</v>
      </c>
      <c r="H16" s="4">
        <v>44962</v>
      </c>
    </row>
    <row r="17" spans="2:8" ht="39.75" customHeight="1" x14ac:dyDescent="0.3">
      <c r="B17" s="11"/>
      <c r="C17" s="11"/>
      <c r="D17" s="11"/>
      <c r="E17" s="11"/>
      <c r="F17" s="11"/>
      <c r="G17" s="11"/>
      <c r="H17" s="11"/>
    </row>
  </sheetData>
  <dataConsolidate/>
  <conditionalFormatting sqref="B6:G6">
    <cfRule type="expression" dxfId="23" priority="4">
      <formula>DAY(B6)&gt;8</formula>
    </cfRule>
  </conditionalFormatting>
  <conditionalFormatting sqref="B14:H17">
    <cfRule type="expression" dxfId="22" priority="2">
      <formula>AND(DAY(B14)&gt;=1,DAY(B14)&lt;=15)</formula>
    </cfRule>
  </conditionalFormatting>
  <dataValidations xWindow="40" yWindow="320" count="12">
    <dataValidation type="list" errorStyle="warning" allowBlank="1" showInputMessage="1" showErrorMessage="1" errorTitle="Calendar cannot use this value." error="Select a day from the entries in the list. Select CANCEL, then ALT+DOWN ARROW to pick from the dropdown list" prompt="Select the starting day of the week from the dropdown list. Press ALT+DOWN ARROW to open the dropdown list then press ENTER to choose one of the items" sqref="E2" xr:uid="{00000000-0002-0000-0000-000000000000}">
      <formula1>"Mo, Su"</formula1>
    </dataValidation>
    <dataValidation allowBlank="1" showInputMessage="1" prompt="Enter calendar year in this cell" sqref="C2" xr:uid="{00000000-0002-0000-0000-000001000000}"/>
    <dataValidation allowBlank="1" showInputMessage="1" prompt="Automatically determined starting day of the week. To change weekdays, select a new starting day of the week in cell E2" sqref="B5" xr:uid="{00000000-0002-0000-0000-000002000000}"/>
    <dataValidation allowBlank="1" showInputMessage="1" prompt="Automatically determined weekday" sqref="C5:H5" xr:uid="{00000000-0002-0000-0000-000003000000}"/>
    <dataValidation allowBlank="1" showInputMessage="1" showErrorMessage="1" prompt="Calendar year, automatically determined by the year input in C2" sqref="B3" xr:uid="{00000000-0002-0000-0000-000004000000}"/>
    <dataValidation allowBlank="1" showInputMessage="1" prompt="Navigation link to the next month" sqref="D3" xr:uid="{00000000-0002-0000-0000-000005000000}"/>
    <dataValidation allowBlank="1" showInputMessage="1" prompt="Create a 12-month calendar in this worksheet. Customize calendar year in cell C2 &amp; Week Start Day in cell E2 to automatically update calendar for each month in separate worksheets" sqref="A1" xr:uid="{00000000-0002-0000-0000-000006000000}"/>
    <dataValidation allowBlank="1" showInputMessage="1" prompt="Rows 6, 8, 10, 12, 14, and 16 contain dates of the month, including the previous and next month, if applicable" sqref="B6" xr:uid="{00000000-0002-0000-0000-000007000000}"/>
    <dataValidation allowBlank="1" showInputMessage="1" prompt="Enter daily notes in rows 7, 9, 11, 13, 15 and 17, columns B through H" sqref="B7" xr:uid="{00000000-0002-0000-0000-000008000000}"/>
    <dataValidation allowBlank="1" showInputMessage="1" showErrorMessage="1" prompt="Enter calendar year in cell at right" sqref="B2" xr:uid="{00000000-0002-0000-0000-000009000000}"/>
    <dataValidation allowBlank="1" showInputMessage="1" showErrorMessage="1" prompt="Select Week Start day in cell at right" sqref="D2" xr:uid="{00000000-0002-0000-0000-00000A000000}"/>
    <dataValidation allowBlank="1" showInputMessage="1" showErrorMessage="1" prompt="Month for this worksheet is in this cell. Calendar starts in cell below and contains dates from previous, current and next month" sqref="B4" xr:uid="{00000000-0002-0000-0000-00000B000000}"/>
  </dataValidations>
  <hyperlinks>
    <hyperlink ref="D3" location="FEBRUARY!A1" tooltip="Navigation link to the next month" display="FEBRUARY" xr:uid="{00000000-0004-0000-0000-000000000000}"/>
  </hyperlinks>
  <printOptions horizontalCentered="1"/>
  <pageMargins left="0.5" right="0.5" top="0.4" bottom="0.4" header="0.3" footer="0.3"/>
  <pageSetup fitToHeight="0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tabColor theme="0" tint="-4.9989318521683403E-2"/>
    <pageSetUpPr fitToPage="1"/>
  </sheetPr>
  <dimension ref="B1:H15"/>
  <sheetViews>
    <sheetView showGridLines="0" zoomScaleNormal="100" workbookViewId="0"/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17</v>
      </c>
      <c r="D1" s="6" t="s">
        <v>16</v>
      </c>
      <c r="E1" s="1"/>
    </row>
    <row r="2" spans="2:8" ht="45" customHeight="1" x14ac:dyDescent="0.3">
      <c r="B2" s="8" t="s">
        <v>1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DaysAndWeeks+DATE(CalendarYear,2,1)-WEEKDAY(DATE(CalendarYear,2,1),(WeekStart="Mo")+1)+1</f>
        <v>44956</v>
      </c>
      <c r="C4" s="4">
        <v>44957</v>
      </c>
      <c r="D4" s="4">
        <v>44958</v>
      </c>
      <c r="E4" s="4">
        <v>44959</v>
      </c>
      <c r="F4" s="4">
        <v>44960</v>
      </c>
      <c r="G4" s="4">
        <v>44961</v>
      </c>
      <c r="H4" s="4">
        <v>44962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DaysAndWeeks+DATE(CalendarYear,2,1)-WEEKDAY(DATE(CalendarYear,2,1),(WeekStart="Mo")+1)+8</f>
        <v>44963</v>
      </c>
      <c r="C6" s="4">
        <v>44964</v>
      </c>
      <c r="D6" s="4">
        <v>44965</v>
      </c>
      <c r="E6" s="4">
        <v>44966</v>
      </c>
      <c r="F6" s="4">
        <v>44967</v>
      </c>
      <c r="G6" s="4">
        <v>44968</v>
      </c>
      <c r="H6" s="4">
        <v>44969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DaysAndWeeks+DATE(CalendarYear,2,1)-WEEKDAY(DATE(CalendarYear,2,1),(WeekStart="Mo")+1)+15</f>
        <v>44970</v>
      </c>
      <c r="C8" s="4">
        <v>44971</v>
      </c>
      <c r="D8" s="4">
        <v>44972</v>
      </c>
      <c r="E8" s="4">
        <v>44973</v>
      </c>
      <c r="F8" s="4">
        <v>44974</v>
      </c>
      <c r="G8" s="4">
        <v>44975</v>
      </c>
      <c r="H8" s="4">
        <v>44976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DaysAndWeeks+DATE(CalendarYear,2,1)-WEEKDAY(DATE(CalendarYear,2,1),(WeekStart="Mo")+1)+22</f>
        <v>44977</v>
      </c>
      <c r="C10" s="4">
        <v>44978</v>
      </c>
      <c r="D10" s="4">
        <v>44979</v>
      </c>
      <c r="E10" s="4">
        <v>44980</v>
      </c>
      <c r="F10" s="4">
        <v>44981</v>
      </c>
      <c r="G10" s="4">
        <v>44982</v>
      </c>
      <c r="H10" s="4">
        <v>44983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DaysAndWeeks+DATE(CalendarYear,2,1)-WEEKDAY(DATE(CalendarYear,2,1),(WeekStart="Mo")+1)+29</f>
        <v>44984</v>
      </c>
      <c r="C12" s="4">
        <v>44985</v>
      </c>
      <c r="D12" s="4">
        <v>44986</v>
      </c>
      <c r="E12" s="4">
        <v>44987</v>
      </c>
      <c r="F12" s="4">
        <v>44988</v>
      </c>
      <c r="G12" s="4">
        <v>44989</v>
      </c>
      <c r="H12" s="4">
        <v>44990</v>
      </c>
    </row>
    <row r="13" spans="2:8" ht="39.75" customHeight="1" x14ac:dyDescent="0.3">
      <c r="B13" s="11"/>
      <c r="C13" s="11"/>
      <c r="D13" s="11"/>
      <c r="E13" s="11"/>
      <c r="F13" s="11"/>
      <c r="G13" s="11"/>
      <c r="H13" s="11"/>
    </row>
    <row r="14" spans="2:8" ht="15" customHeight="1" x14ac:dyDescent="0.3">
      <c r="B14" s="4">
        <f t="array" ref="B14:H14">DaysAndWeeks+DATE(CalendarYear,2,1)-WEEKDAY(DATE(CalendarYear,2,1),(WeekStart="Mo")+1)+36</f>
        <v>44991</v>
      </c>
      <c r="C14" s="4">
        <v>44992</v>
      </c>
      <c r="D14" s="4">
        <v>44993</v>
      </c>
      <c r="E14" s="4">
        <v>44994</v>
      </c>
      <c r="F14" s="4">
        <v>44995</v>
      </c>
      <c r="G14" s="4">
        <v>44996</v>
      </c>
      <c r="H14" s="4">
        <v>44997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21" priority="2">
      <formula>DAY(B4)&gt;8</formula>
    </cfRule>
  </conditionalFormatting>
  <conditionalFormatting sqref="B12:H15">
    <cfRule type="expression" dxfId="20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100-000000000000}"/>
    <dataValidation allowBlank="1" showInputMessage="1" prompt="Automatically determined starting day of the week. To change weekdays, select a new starting day of the week in E2 of 'JANUARY' worksheet" sqref="B3" xr:uid="{00000000-0002-0000-0100-000001000000}"/>
    <dataValidation allowBlank="1" showInputMessage="1" prompt="Calendar year, automatically determined by the year set in C2 of the January worksheet" sqref="B1" xr:uid="{00000000-0002-0000-0100-000002000000}"/>
    <dataValidation allowBlank="1" showInputMessage="1" prompt="Rows 4, 6, 8, 10, 12, and 14 contain dates of the month, including the previous and next month, if applicable" sqref="B4" xr:uid="{00000000-0002-0000-0100-000003000000}"/>
    <dataValidation allowBlank="1" showInputMessage="1" prompt="Enter daily notes in rows 5, 7, 9, 11, 13, and 15, columns B through H" sqref="B5" xr:uid="{00000000-0002-0000-0100-000004000000}"/>
    <dataValidation allowBlank="1" showInputMessage="1" prompt="Navigation link to the previous month" sqref="C1" xr:uid="{00000000-0002-0000-0100-000005000000}"/>
    <dataValidation allowBlank="1" showInputMessage="1" prompt="Navigation link to the next month" sqref="D1" xr:uid="{00000000-0002-0000-0100-000006000000}"/>
    <dataValidation allowBlank="1" showInputMessage="1" showErrorMessage="1" prompt="Plan the month of February in this worksheet. Navigation links to the previous and next months are in C1 and D1" sqref="A1" xr:uid="{00000000-0002-0000-0100-000007000000}"/>
    <dataValidation allowBlank="1" showInputMessage="1" showErrorMessage="1" prompt="Month for this worksheet is in this cell. Calendar starts in cell below and contains dates from previous, current, and next month" sqref="B2" xr:uid="{00000000-0002-0000-0100-000008000000}"/>
  </dataValidations>
  <hyperlinks>
    <hyperlink ref="D1" location="MARCH!A1" tooltip="Navigation link to the next month" display="MARCH" xr:uid="{00000000-0004-0000-0100-000000000000}"/>
    <hyperlink ref="C1" location="JANUARY!A1" tooltip="Navigation link to the previous month" display="JANUARY" xr:uid="{00000000-0004-0000-01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theme="0" tint="-0.14999847407452621"/>
    <pageSetUpPr fitToPage="1"/>
  </sheetPr>
  <dimension ref="B1:H15"/>
  <sheetViews>
    <sheetView showGridLines="0" zoomScaleNormal="100" workbookViewId="0"/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19</v>
      </c>
      <c r="D1" s="6" t="s">
        <v>18</v>
      </c>
      <c r="E1" s="1"/>
      <c r="F1" s="1"/>
      <c r="G1" s="1"/>
      <c r="H1" s="6"/>
    </row>
    <row r="2" spans="2:8" ht="45" customHeight="1" x14ac:dyDescent="0.3">
      <c r="B2" s="8" t="s">
        <v>3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DaysAndWeeks+DATE(CalendarYear,3,1)-WEEKDAY(DATE(CalendarYear,3,1),(WeekStart="Mo")+1)+1</f>
        <v>44984</v>
      </c>
      <c r="C4" s="4">
        <v>44985</v>
      </c>
      <c r="D4" s="4">
        <v>44986</v>
      </c>
      <c r="E4" s="4">
        <v>44987</v>
      </c>
      <c r="F4" s="4">
        <v>44988</v>
      </c>
      <c r="G4" s="4">
        <v>44989</v>
      </c>
      <c r="H4" s="4">
        <v>44990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DaysAndWeeks+DATE(CalendarYear,3,1)-WEEKDAY(DATE(CalendarYear,3,1),(WeekStart="Mo")+1)+8</f>
        <v>44991</v>
      </c>
      <c r="C6" s="4">
        <v>44992</v>
      </c>
      <c r="D6" s="4">
        <v>44993</v>
      </c>
      <c r="E6" s="4">
        <v>44994</v>
      </c>
      <c r="F6" s="4">
        <v>44995</v>
      </c>
      <c r="G6" s="4">
        <v>44996</v>
      </c>
      <c r="H6" s="4">
        <v>44997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DaysAndWeeks+DATE(CalendarYear,3,1)-WEEKDAY(DATE(CalendarYear,3,1),(WeekStart="Mo")+1)+15</f>
        <v>44998</v>
      </c>
      <c r="C8" s="4">
        <v>44999</v>
      </c>
      <c r="D8" s="4">
        <v>45000</v>
      </c>
      <c r="E8" s="4">
        <v>45001</v>
      </c>
      <c r="F8" s="4">
        <v>45002</v>
      </c>
      <c r="G8" s="4">
        <v>45003</v>
      </c>
      <c r="H8" s="4">
        <v>45004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DaysAndWeeks+DATE(CalendarYear,3,1)-WEEKDAY(DATE(CalendarYear,3,1),(WeekStart="Mo")+1)+22</f>
        <v>45005</v>
      </c>
      <c r="C10" s="4">
        <v>45006</v>
      </c>
      <c r="D10" s="4">
        <v>45007</v>
      </c>
      <c r="E10" s="4">
        <v>45008</v>
      </c>
      <c r="F10" s="4">
        <v>45009</v>
      </c>
      <c r="G10" s="4">
        <v>45010</v>
      </c>
      <c r="H10" s="4">
        <v>45011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DaysAndWeeks+DATE(CalendarYear,3,1)-WEEKDAY(DATE(CalendarYear,3,1),(WeekStart="Mo")+1)+29</f>
        <v>45012</v>
      </c>
      <c r="C12" s="4">
        <v>45013</v>
      </c>
      <c r="D12" s="4">
        <v>45014</v>
      </c>
      <c r="E12" s="4">
        <v>45015</v>
      </c>
      <c r="F12" s="4">
        <v>45016</v>
      </c>
      <c r="G12" s="4">
        <v>45017</v>
      </c>
      <c r="H12" s="4">
        <v>45018</v>
      </c>
    </row>
    <row r="13" spans="2:8" ht="39.75" customHeight="1" x14ac:dyDescent="0.3">
      <c r="B13" s="11"/>
      <c r="C13" s="11"/>
      <c r="D13" s="11"/>
      <c r="E13" s="11"/>
      <c r="F13" s="11"/>
      <c r="G13" s="11"/>
      <c r="H13" s="11"/>
    </row>
    <row r="14" spans="2:8" ht="15" customHeight="1" x14ac:dyDescent="0.3">
      <c r="B14" s="4">
        <f t="array" ref="B14:H14">DaysAndWeeks+DATE(CalendarYear,3,1)-WEEKDAY(DATE(CalendarYear,3,1),(WeekStart="Mo")+1)+36</f>
        <v>45019</v>
      </c>
      <c r="C14" s="4">
        <v>45020</v>
      </c>
      <c r="D14" s="4">
        <v>45021</v>
      </c>
      <c r="E14" s="4">
        <v>45022</v>
      </c>
      <c r="F14" s="4">
        <v>45023</v>
      </c>
      <c r="G14" s="4">
        <v>45024</v>
      </c>
      <c r="H14" s="4">
        <v>45025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19" priority="2">
      <formula>DAY(B4)&gt;8</formula>
    </cfRule>
  </conditionalFormatting>
  <conditionalFormatting sqref="B12:H15">
    <cfRule type="expression" dxfId="18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200-000000000000}"/>
    <dataValidation allowBlank="1" showInputMessage="1" prompt="Automatically determined starting day of the week. To change weekdays, select a new starting day of the week in E2 of 'JANUARY' worksheet" sqref="B3" xr:uid="{00000000-0002-0000-0200-000001000000}"/>
    <dataValidation allowBlank="1" showInputMessage="1" prompt="Calendar year, automatically determined by the year set in C2 of the January worksheet" sqref="B1" xr:uid="{00000000-0002-0000-0200-000002000000}"/>
    <dataValidation allowBlank="1" showInputMessage="1" prompt="Rows 4, 6, 8, 10, 12, and 14 contain dates of the month, including the previous and next month, if applicable" sqref="B4" xr:uid="{00000000-0002-0000-0200-000003000000}"/>
    <dataValidation allowBlank="1" showInputMessage="1" prompt="Enter daily notes in rows 5, 7, 9, 11, 13, and 15, columns B through H" sqref="B5" xr:uid="{00000000-0002-0000-0200-000004000000}"/>
    <dataValidation allowBlank="1" showInputMessage="1" prompt="Navigation link to the next month" sqref="D1" xr:uid="{00000000-0002-0000-0200-000005000000}"/>
    <dataValidation allowBlank="1" showInputMessage="1" prompt="Navigation link to the previous month" sqref="C1" xr:uid="{00000000-0002-0000-0200-000006000000}"/>
    <dataValidation allowBlank="1" showInputMessage="1" showErrorMessage="1" prompt="Plan the month of March in this worksheet. Navigation links to the previous and next months are in C1 and D1 " sqref="A1" xr:uid="{00000000-0002-0000-0200-000007000000}"/>
    <dataValidation allowBlank="1" showInputMessage="1" showErrorMessage="1" prompt="Month for this worksheet is in this cell. Calendar starts in cell below and contains dates from previous, current, and next month" sqref="B2" xr:uid="{00000000-0002-0000-0200-000008000000}"/>
  </dataValidations>
  <hyperlinks>
    <hyperlink ref="D1" location="APRIL!A1" tooltip="Navigation link to the next month" display="APRIL -&gt;" xr:uid="{00000000-0004-0000-0200-000000000000}"/>
    <hyperlink ref="C1" location="FEBRUARY!A1" tooltip="Navigation link to the previous month" display="&lt;- FEBRUARY" xr:uid="{00000000-0004-0000-02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0" tint="-0.249977111117893"/>
    <pageSetUpPr fitToPage="1"/>
  </sheetPr>
  <dimension ref="B1:H15"/>
  <sheetViews>
    <sheetView showGridLines="0" zoomScaleNormal="100" workbookViewId="0"/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23</v>
      </c>
      <c r="D1" s="6" t="s">
        <v>24</v>
      </c>
      <c r="E1" s="1"/>
      <c r="F1" s="1"/>
      <c r="G1" s="1"/>
      <c r="H1" s="6"/>
    </row>
    <row r="2" spans="2:8" ht="45" customHeight="1" x14ac:dyDescent="0.3">
      <c r="B2" s="8" t="s">
        <v>4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DaysAndWeeks+DATE(CalendarYear,4,1)-WEEKDAY(DATE(CalendarYear,4,1),(WeekStart="Mo")+1)+1</f>
        <v>45012</v>
      </c>
      <c r="C4" s="4">
        <v>45013</v>
      </c>
      <c r="D4" s="4">
        <v>45014</v>
      </c>
      <c r="E4" s="4">
        <v>45015</v>
      </c>
      <c r="F4" s="4">
        <v>45016</v>
      </c>
      <c r="G4" s="4">
        <v>45017</v>
      </c>
      <c r="H4" s="4">
        <v>45018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DaysAndWeeks+DATE(CalendarYear,4,1)-WEEKDAY(DATE(CalendarYear,4,1),(WeekStart="Mo")+1)+8</f>
        <v>45019</v>
      </c>
      <c r="C6" s="4">
        <v>45020</v>
      </c>
      <c r="D6" s="4">
        <v>45021</v>
      </c>
      <c r="E6" s="4">
        <v>45022</v>
      </c>
      <c r="F6" s="4">
        <v>45023</v>
      </c>
      <c r="G6" s="4">
        <v>45024</v>
      </c>
      <c r="H6" s="4">
        <v>45025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DaysAndWeeks+DATE(CalendarYear,4,1)-WEEKDAY(DATE(CalendarYear,4,1),(WeekStart="Mo")+1)+15</f>
        <v>45026</v>
      </c>
      <c r="C8" s="4">
        <v>45027</v>
      </c>
      <c r="D8" s="4">
        <v>45028</v>
      </c>
      <c r="E8" s="4">
        <v>45029</v>
      </c>
      <c r="F8" s="4">
        <v>45030</v>
      </c>
      <c r="G8" s="4">
        <v>45031</v>
      </c>
      <c r="H8" s="4">
        <v>45032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DaysAndWeeks+DATE(CalendarYear,4,1)-WEEKDAY(DATE(CalendarYear,4,1),(WeekStart="Mo")+1)+22</f>
        <v>45033</v>
      </c>
      <c r="C10" s="4">
        <v>45034</v>
      </c>
      <c r="D10" s="4">
        <v>45035</v>
      </c>
      <c r="E10" s="4">
        <v>45036</v>
      </c>
      <c r="F10" s="4">
        <v>45037</v>
      </c>
      <c r="G10" s="4">
        <v>45038</v>
      </c>
      <c r="H10" s="4">
        <v>45039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DaysAndWeeks+DATE(CalendarYear,4,1)-WEEKDAY(DATE(CalendarYear,4,1),(WeekStart="Mo")+1)+29</f>
        <v>45040</v>
      </c>
      <c r="C12" s="4">
        <v>45041</v>
      </c>
      <c r="D12" s="4">
        <v>45042</v>
      </c>
      <c r="E12" s="4">
        <v>45043</v>
      </c>
      <c r="F12" s="4">
        <v>45044</v>
      </c>
      <c r="G12" s="4">
        <v>45045</v>
      </c>
      <c r="H12" s="4">
        <v>45046</v>
      </c>
    </row>
    <row r="13" spans="2:8" ht="39.75" customHeight="1" x14ac:dyDescent="0.3">
      <c r="B13" s="11"/>
      <c r="C13" s="11"/>
      <c r="D13" s="11"/>
      <c r="E13" s="11"/>
      <c r="F13" s="11"/>
      <c r="G13" s="11"/>
      <c r="H13" s="11"/>
    </row>
    <row r="14" spans="2:8" ht="15" customHeight="1" x14ac:dyDescent="0.3">
      <c r="B14" s="4">
        <f t="array" ref="B14:H14">DaysAndWeeks+DATE(CalendarYear,4,1)-WEEKDAY(DATE(CalendarYear,4,1),(WeekStart="Mo")+1)+36</f>
        <v>45047</v>
      </c>
      <c r="C14" s="4">
        <v>45048</v>
      </c>
      <c r="D14" s="4">
        <v>45049</v>
      </c>
      <c r="E14" s="4">
        <v>45050</v>
      </c>
      <c r="F14" s="4">
        <v>45051</v>
      </c>
      <c r="G14" s="4">
        <v>45052</v>
      </c>
      <c r="H14" s="4">
        <v>45053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17" priority="2">
      <formula>DAY(B4)&gt;8</formula>
    </cfRule>
  </conditionalFormatting>
  <conditionalFormatting sqref="B12:H15">
    <cfRule type="expression" dxfId="16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300-000000000000}"/>
    <dataValidation allowBlank="1" showInputMessage="1" prompt="Automatically determined starting day of the week. To change weekdays, select a new starting day of the week in E2 of 'JANUARY' worksheet" sqref="B3" xr:uid="{00000000-0002-0000-0300-000001000000}"/>
    <dataValidation allowBlank="1" showInputMessage="1" prompt="Calendar year, automatically determined by the year set in C2 of the January worksheet" sqref="B1" xr:uid="{00000000-0002-0000-0300-000002000000}"/>
    <dataValidation allowBlank="1" showInputMessage="1" prompt="Rows 4, 6, 8, 10, 12, and 14 contain dates of the month, including the previous and next month, if applicable" sqref="B4" xr:uid="{00000000-0002-0000-0300-000003000000}"/>
    <dataValidation allowBlank="1" showInputMessage="1" prompt="Enter daily notes in rows 5, 7, 9, 11, 13, and 15, columns B through H" sqref="B5" xr:uid="{00000000-0002-0000-0300-000004000000}"/>
    <dataValidation allowBlank="1" showInputMessage="1" prompt="Navigation link to the previous month" sqref="C1" xr:uid="{00000000-0002-0000-0300-000005000000}"/>
    <dataValidation allowBlank="1" showInputMessage="1" prompt="Navigation link to the next month" sqref="D1" xr:uid="{00000000-0002-0000-0300-000006000000}"/>
    <dataValidation allowBlank="1" showInputMessage="1" showErrorMessage="1" prompt="Plan the month of April in this worksheet. Navigation links to the previous and next months are in C1 and D1 " sqref="A1" xr:uid="{00000000-0002-0000-0300-000007000000}"/>
    <dataValidation allowBlank="1" showInputMessage="1" showErrorMessage="1" prompt="Month for this worksheet is in this cell. Calendar starts in cell below and contains dates from previous, current, and next month" sqref="B2" xr:uid="{00000000-0002-0000-0300-000008000000}"/>
  </dataValidations>
  <hyperlinks>
    <hyperlink ref="D1" location="MAY!A1" tooltip="Navigation link to the next month" display="MAY -&gt;" xr:uid="{00000000-0004-0000-0300-000000000000}"/>
    <hyperlink ref="C1" location="MARCH!A1" tooltip="Navigation link to the previous month" display="&lt;- MARCH" xr:uid="{00000000-0004-0000-03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7">
    <tabColor theme="0" tint="-0.34998626667073579"/>
    <pageSetUpPr fitToPage="1"/>
  </sheetPr>
  <dimension ref="B1:H15"/>
  <sheetViews>
    <sheetView showGridLines="0" zoomScaleNormal="100" workbookViewId="0"/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25</v>
      </c>
      <c r="D1" s="6" t="s">
        <v>26</v>
      </c>
      <c r="E1" s="1"/>
      <c r="F1" s="1"/>
      <c r="G1" s="1"/>
      <c r="H1" s="6"/>
    </row>
    <row r="2" spans="2:8" ht="45" customHeight="1" x14ac:dyDescent="0.3">
      <c r="B2" s="8" t="s">
        <v>0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DaysAndWeeks+DATE(CalendarYear,5,1)-WEEKDAY(DATE(CalendarYear,5,1),(WeekStart="Mo")+1)+1</f>
        <v>45047</v>
      </c>
      <c r="C4" s="4">
        <v>45048</v>
      </c>
      <c r="D4" s="4">
        <v>45049</v>
      </c>
      <c r="E4" s="4">
        <v>45050</v>
      </c>
      <c r="F4" s="4">
        <v>45051</v>
      </c>
      <c r="G4" s="4">
        <v>45052</v>
      </c>
      <c r="H4" s="4">
        <v>45053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DaysAndWeeks+DATE(CalendarYear,5,1)-WEEKDAY(DATE(CalendarYear,5,1),(WeekStart="Mo")+1)+8</f>
        <v>45054</v>
      </c>
      <c r="C6" s="4">
        <v>45055</v>
      </c>
      <c r="D6" s="4">
        <v>45056</v>
      </c>
      <c r="E6" s="4">
        <v>45057</v>
      </c>
      <c r="F6" s="4">
        <v>45058</v>
      </c>
      <c r="G6" s="4">
        <v>45059</v>
      </c>
      <c r="H6" s="4">
        <v>45060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DaysAndWeeks+DATE(CalendarYear,5,1)-WEEKDAY(DATE(CalendarYear,5,1),(WeekStart="Mo")+1)+15</f>
        <v>45061</v>
      </c>
      <c r="C8" s="4">
        <v>45062</v>
      </c>
      <c r="D8" s="4">
        <v>45063</v>
      </c>
      <c r="E8" s="4">
        <v>45064</v>
      </c>
      <c r="F8" s="4">
        <v>45065</v>
      </c>
      <c r="G8" s="4">
        <v>45066</v>
      </c>
      <c r="H8" s="4">
        <v>45067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DaysAndWeeks+DATE(CalendarYear,5,1)-WEEKDAY(DATE(CalendarYear,5,1),(WeekStart="Mo")+1)+22</f>
        <v>45068</v>
      </c>
      <c r="C10" s="4">
        <v>45069</v>
      </c>
      <c r="D10" s="4">
        <v>45070</v>
      </c>
      <c r="E10" s="4">
        <v>45071</v>
      </c>
      <c r="F10" s="4">
        <v>45072</v>
      </c>
      <c r="G10" s="4">
        <v>45073</v>
      </c>
      <c r="H10" s="4">
        <v>45074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DaysAndWeeks+DATE(CalendarYear,5,1)-WEEKDAY(DATE(CalendarYear,5,1),(WeekStart="Mo")+1)+29</f>
        <v>45075</v>
      </c>
      <c r="C12" s="4">
        <v>45076</v>
      </c>
      <c r="D12" s="4">
        <v>45077</v>
      </c>
      <c r="E12" s="4">
        <v>45078</v>
      </c>
      <c r="F12" s="4">
        <v>45079</v>
      </c>
      <c r="G12" s="4">
        <v>45080</v>
      </c>
      <c r="H12" s="4">
        <v>45081</v>
      </c>
    </row>
    <row r="13" spans="2:8" ht="39.75" customHeight="1" x14ac:dyDescent="0.3">
      <c r="B13" s="11"/>
      <c r="C13" s="11"/>
      <c r="D13" s="11"/>
      <c r="E13" s="11"/>
      <c r="F13" s="11"/>
      <c r="G13" s="11"/>
      <c r="H13" s="11"/>
    </row>
    <row r="14" spans="2:8" ht="15" customHeight="1" x14ac:dyDescent="0.3">
      <c r="B14" s="4">
        <f t="array" ref="B14:H14">DaysAndWeeks+DATE(CalendarYear,5,1)-WEEKDAY(DATE(CalendarYear,5,1),(WeekStart="Mo")+1)+36</f>
        <v>45082</v>
      </c>
      <c r="C14" s="4">
        <v>45083</v>
      </c>
      <c r="D14" s="4">
        <v>45084</v>
      </c>
      <c r="E14" s="4">
        <v>45085</v>
      </c>
      <c r="F14" s="4">
        <v>45086</v>
      </c>
      <c r="G14" s="4">
        <v>45087</v>
      </c>
      <c r="H14" s="4">
        <v>45088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15" priority="2">
      <formula>DAY(B4)&gt;8</formula>
    </cfRule>
  </conditionalFormatting>
  <conditionalFormatting sqref="B12:H15">
    <cfRule type="expression" dxfId="14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400-000000000000}"/>
    <dataValidation allowBlank="1" showInputMessage="1" prompt="Automatically determined starting day of the week. To change weekdays, select a new starting day of the week in E2 of 'JANUARY' worksheet" sqref="B3" xr:uid="{00000000-0002-0000-0400-000001000000}"/>
    <dataValidation allowBlank="1" showInputMessage="1" prompt="Calendar year, automatically determined by the year set in C2 of the January worksheet" sqref="B1" xr:uid="{00000000-0002-0000-0400-000002000000}"/>
    <dataValidation allowBlank="1" showInputMessage="1" prompt="Rows 4, 6, 8, 10, 12, and 14 contain dates of the month, including the previous and next month, if applicable" sqref="B4" xr:uid="{00000000-0002-0000-0400-000003000000}"/>
    <dataValidation allowBlank="1" showInputMessage="1" prompt="Enter daily notes in rows 5, 7, 9, 11, 13, and 15, columns B through H" sqref="B5" xr:uid="{00000000-0002-0000-0400-000004000000}"/>
    <dataValidation allowBlank="1" showInputMessage="1" prompt="Plan the month of May in this worksheet. Navigation links to the previous and next months are in C1 and D1 " sqref="A1" xr:uid="{00000000-0002-0000-0400-000005000000}"/>
    <dataValidation allowBlank="1" showInputMessage="1" prompt="Navigation link to the next month" sqref="D1" xr:uid="{00000000-0002-0000-0400-000006000000}"/>
    <dataValidation allowBlank="1" showInputMessage="1" prompt="Navigation link to the previous month" sqref="C1" xr:uid="{00000000-0002-0000-0400-000007000000}"/>
    <dataValidation allowBlank="1" showInputMessage="1" showErrorMessage="1" prompt="Month for this worksheet is in this cell. Calendar starts in cell below and contains dates from previous, current, and next month" sqref="B2" xr:uid="{00000000-0002-0000-0400-000008000000}"/>
  </dataValidations>
  <hyperlinks>
    <hyperlink ref="D1" location="JUNE!A1" tooltip="Navigation link to the next month" display="JUNE -&gt;" xr:uid="{00000000-0004-0000-0400-000000000000}"/>
    <hyperlink ref="C1" location="APRIL!A1" tooltip="Navigation link to the previous month" display="&lt;- APRIL" xr:uid="{00000000-0004-0000-04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8">
    <tabColor theme="0" tint="-0.499984740745262"/>
    <pageSetUpPr fitToPage="1"/>
  </sheetPr>
  <dimension ref="B1:H15"/>
  <sheetViews>
    <sheetView showGridLines="0" zoomScaleNormal="100" workbookViewId="0"/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27</v>
      </c>
      <c r="D1" s="6" t="s">
        <v>28</v>
      </c>
      <c r="E1" s="1"/>
      <c r="F1" s="1"/>
      <c r="G1" s="1"/>
      <c r="H1" s="6"/>
    </row>
    <row r="2" spans="2:8" ht="45" customHeight="1" x14ac:dyDescent="0.3">
      <c r="B2" s="8" t="s">
        <v>5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DaysAndWeeks+DATE(CalendarYear,6,1)-WEEKDAY(DATE(CalendarYear,6,1),(WeekStart="Mo")+1)+1</f>
        <v>45075</v>
      </c>
      <c r="C4" s="4">
        <v>45076</v>
      </c>
      <c r="D4" s="4">
        <v>45077</v>
      </c>
      <c r="E4" s="4">
        <v>45078</v>
      </c>
      <c r="F4" s="4">
        <v>45079</v>
      </c>
      <c r="G4" s="4">
        <v>45080</v>
      </c>
      <c r="H4" s="4">
        <v>45081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DaysAndWeeks+DATE(CalendarYear,6,1)-WEEKDAY(DATE(CalendarYear,6,1),(WeekStart="Mo")+1)+8</f>
        <v>45082</v>
      </c>
      <c r="C6" s="4">
        <v>45083</v>
      </c>
      <c r="D6" s="4">
        <v>45084</v>
      </c>
      <c r="E6" s="4">
        <v>45085</v>
      </c>
      <c r="F6" s="4">
        <v>45086</v>
      </c>
      <c r="G6" s="4">
        <v>45087</v>
      </c>
      <c r="H6" s="4">
        <v>45088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DaysAndWeeks+DATE(CalendarYear,6,1)-WEEKDAY(DATE(CalendarYear,6,1),(WeekStart="Mo")+1)+15</f>
        <v>45089</v>
      </c>
      <c r="C8" s="4">
        <v>45090</v>
      </c>
      <c r="D8" s="4">
        <v>45091</v>
      </c>
      <c r="E8" s="4">
        <v>45092</v>
      </c>
      <c r="F8" s="4">
        <v>45093</v>
      </c>
      <c r="G8" s="4">
        <v>45094</v>
      </c>
      <c r="H8" s="4">
        <v>45095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DaysAndWeeks+DATE(CalendarYear,6,1)-WEEKDAY(DATE(CalendarYear,6,1),(WeekStart="Mo")+1)+22</f>
        <v>45096</v>
      </c>
      <c r="C10" s="4">
        <v>45097</v>
      </c>
      <c r="D10" s="4">
        <v>45098</v>
      </c>
      <c r="E10" s="4">
        <v>45099</v>
      </c>
      <c r="F10" s="4">
        <v>45100</v>
      </c>
      <c r="G10" s="4">
        <v>45101</v>
      </c>
      <c r="H10" s="4">
        <v>45102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DaysAndWeeks+DATE(CalendarYear,6,1)-WEEKDAY(DATE(CalendarYear,6,1),(WeekStart="Mo")+1)+29</f>
        <v>45103</v>
      </c>
      <c r="C12" s="4">
        <v>45104</v>
      </c>
      <c r="D12" s="4">
        <v>45105</v>
      </c>
      <c r="E12" s="4">
        <v>45106</v>
      </c>
      <c r="F12" s="4">
        <v>45107</v>
      </c>
      <c r="G12" s="4">
        <v>45108</v>
      </c>
      <c r="H12" s="4">
        <v>45109</v>
      </c>
    </row>
    <row r="13" spans="2:8" ht="39.75" customHeight="1" x14ac:dyDescent="0.3">
      <c r="B13" s="11"/>
      <c r="C13" s="11"/>
      <c r="D13" s="11"/>
      <c r="E13" s="11"/>
      <c r="F13" s="11"/>
      <c r="G13" s="11"/>
      <c r="H13" s="11"/>
    </row>
    <row r="14" spans="2:8" ht="15" customHeight="1" x14ac:dyDescent="0.3">
      <c r="B14" s="4">
        <f t="array" ref="B14:H14">DaysAndWeeks+DATE(CalendarYear,6,1)-WEEKDAY(DATE(CalendarYear,6,1),(WeekStart="Mo")+1)+36</f>
        <v>45110</v>
      </c>
      <c r="C14" s="4">
        <v>45111</v>
      </c>
      <c r="D14" s="4">
        <v>45112</v>
      </c>
      <c r="E14" s="4">
        <v>45113</v>
      </c>
      <c r="F14" s="4">
        <v>45114</v>
      </c>
      <c r="G14" s="4">
        <v>45115</v>
      </c>
      <c r="H14" s="4">
        <v>45116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13" priority="2">
      <formula>DAY(B4)&gt;8</formula>
    </cfRule>
  </conditionalFormatting>
  <conditionalFormatting sqref="B12:H15">
    <cfRule type="expression" dxfId="12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500-000000000000}"/>
    <dataValidation allowBlank="1" showInputMessage="1" prompt="Automatically determined starting day of the week. To change weekdays, select a new starting day of the week in E2 of 'JANUARY' worksheet" sqref="B3" xr:uid="{00000000-0002-0000-0500-000001000000}"/>
    <dataValidation allowBlank="1" showInputMessage="1" prompt="Calendar year, automatically determined by the year set in C2 of the January worksheet" sqref="B1" xr:uid="{00000000-0002-0000-0500-000002000000}"/>
    <dataValidation allowBlank="1" showInputMessage="1" prompt="Rows 4, 6, 8, 10, 12, and 14 contain dates of the month, including the previous and next month, if applicable" sqref="B4" xr:uid="{00000000-0002-0000-0500-000003000000}"/>
    <dataValidation allowBlank="1" showInputMessage="1" prompt="Enter daily notes in rows 5, 7, 9, 11, 13, and 15, columns B through H" sqref="B5" xr:uid="{00000000-0002-0000-0500-000004000000}"/>
    <dataValidation allowBlank="1" showInputMessage="1" prompt="Navigation link to the previous month" sqref="C1" xr:uid="{00000000-0002-0000-0500-000005000000}"/>
    <dataValidation allowBlank="1" showInputMessage="1" prompt="Navigation link to the next month" sqref="D1" xr:uid="{00000000-0002-0000-0500-000006000000}"/>
    <dataValidation allowBlank="1" showInputMessage="1" prompt="Plan the month of June in this worksheet. Navigation links to the previous and next months are in C1 and D1 " sqref="A1" xr:uid="{00000000-0002-0000-0500-000007000000}"/>
    <dataValidation allowBlank="1" showInputMessage="1" showErrorMessage="1" prompt="Month for this worksheet is in this cell. Calendar starts in cell below and contains dates from previous, current, and next month" sqref="B2" xr:uid="{00000000-0002-0000-0500-000008000000}"/>
  </dataValidations>
  <hyperlinks>
    <hyperlink ref="D1" location="JULY!A1" tooltip="Navigation link to the next month" display="JULY -&gt;" xr:uid="{00000000-0004-0000-0500-000000000000}"/>
    <hyperlink ref="C1" location="MAY!A1" tooltip="Navigation link to the previous month" display="&lt;- MAY" xr:uid="{00000000-0004-0000-05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9">
    <tabColor theme="4" tint="-0.499984740745262"/>
    <pageSetUpPr fitToPage="1"/>
  </sheetPr>
  <dimension ref="B1:H15"/>
  <sheetViews>
    <sheetView showGridLines="0" zoomScaleNormal="100" workbookViewId="0"/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29</v>
      </c>
      <c r="D1" s="6" t="s">
        <v>30</v>
      </c>
      <c r="E1" s="1"/>
      <c r="F1" s="1"/>
      <c r="G1" s="1"/>
      <c r="H1" s="6"/>
    </row>
    <row r="2" spans="2:8" ht="45" customHeight="1" x14ac:dyDescent="0.3">
      <c r="B2" s="8" t="s">
        <v>6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DaysAndWeeks+DATE(CalendarYear,7,1)-WEEKDAY(DATE(CalendarYear,7,1),(WeekStart="Mo")+1)+1</f>
        <v>45103</v>
      </c>
      <c r="C4" s="4">
        <v>45104</v>
      </c>
      <c r="D4" s="4">
        <v>45105</v>
      </c>
      <c r="E4" s="4">
        <v>45106</v>
      </c>
      <c r="F4" s="4">
        <v>45107</v>
      </c>
      <c r="G4" s="4">
        <v>45108</v>
      </c>
      <c r="H4" s="4">
        <v>45109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DaysAndWeeks+DATE(CalendarYear,7,1)-WEEKDAY(DATE(CalendarYear,7,1),(WeekStart="Mo")+1)+8</f>
        <v>45110</v>
      </c>
      <c r="C6" s="4">
        <v>45111</v>
      </c>
      <c r="D6" s="4">
        <v>45112</v>
      </c>
      <c r="E6" s="4">
        <v>45113</v>
      </c>
      <c r="F6" s="4">
        <v>45114</v>
      </c>
      <c r="G6" s="4">
        <v>45115</v>
      </c>
      <c r="H6" s="4">
        <v>45116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DaysAndWeeks+DATE(CalendarYear,7,1)-WEEKDAY(DATE(CalendarYear,7,1),(WeekStart="Mo")+1)+15</f>
        <v>45117</v>
      </c>
      <c r="C8" s="4">
        <v>45118</v>
      </c>
      <c r="D8" s="4">
        <v>45119</v>
      </c>
      <c r="E8" s="4">
        <v>45120</v>
      </c>
      <c r="F8" s="4">
        <v>45121</v>
      </c>
      <c r="G8" s="4">
        <v>45122</v>
      </c>
      <c r="H8" s="4">
        <v>45123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DaysAndWeeks+DATE(CalendarYear,7,1)-WEEKDAY(DATE(CalendarYear,7,1),(WeekStart="Mo")+1)+22</f>
        <v>45124</v>
      </c>
      <c r="C10" s="4">
        <v>45125</v>
      </c>
      <c r="D10" s="4">
        <v>45126</v>
      </c>
      <c r="E10" s="4">
        <v>45127</v>
      </c>
      <c r="F10" s="4">
        <v>45128</v>
      </c>
      <c r="G10" s="4">
        <v>45129</v>
      </c>
      <c r="H10" s="4">
        <v>45130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DaysAndWeeks+DATE(CalendarYear,7,1)-WEEKDAY(DATE(CalendarYear,7,1),(WeekStart="Mo")+1)+29</f>
        <v>45131</v>
      </c>
      <c r="C12" s="4">
        <v>45132</v>
      </c>
      <c r="D12" s="4">
        <v>45133</v>
      </c>
      <c r="E12" s="4">
        <v>45134</v>
      </c>
      <c r="F12" s="4">
        <v>45135</v>
      </c>
      <c r="G12" s="4">
        <v>45136</v>
      </c>
      <c r="H12" s="4">
        <v>45137</v>
      </c>
    </row>
    <row r="13" spans="2:8" ht="39.75" customHeight="1" x14ac:dyDescent="0.3">
      <c r="B13" s="11"/>
      <c r="C13" s="11"/>
      <c r="D13" s="11"/>
      <c r="E13" s="11"/>
      <c r="F13" s="11"/>
      <c r="G13" s="11"/>
      <c r="H13" s="2"/>
    </row>
    <row r="14" spans="2:8" ht="15" customHeight="1" x14ac:dyDescent="0.3">
      <c r="B14" s="4">
        <f t="array" ref="B14:H14">DaysAndWeeks+DATE(CalendarYear,7,1)-WEEKDAY(DATE(CalendarYear,7,1),(WeekStart="Mo")+1)+36</f>
        <v>45138</v>
      </c>
      <c r="C14" s="4">
        <v>45139</v>
      </c>
      <c r="D14" s="4">
        <v>45140</v>
      </c>
      <c r="E14" s="4">
        <v>45141</v>
      </c>
      <c r="F14" s="4">
        <v>45142</v>
      </c>
      <c r="G14" s="4">
        <v>45143</v>
      </c>
      <c r="H14" s="4">
        <v>45144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11" priority="2">
      <formula>DAY(B4)&gt;8</formula>
    </cfRule>
  </conditionalFormatting>
  <conditionalFormatting sqref="B12:H15">
    <cfRule type="expression" dxfId="10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600-000000000000}"/>
    <dataValidation allowBlank="1" showInputMessage="1" prompt="Automatically determined starting day of the week. To change weekdays, select a new starting day of the week in E2 of 'JANUARY' worksheet" sqref="B3" xr:uid="{00000000-0002-0000-0600-000001000000}"/>
    <dataValidation allowBlank="1" showInputMessage="1" prompt="Calendar year, automatically determined by the year set in C2 of the January worksheet" sqref="B1" xr:uid="{00000000-0002-0000-0600-000002000000}"/>
    <dataValidation allowBlank="1" showInputMessage="1" prompt="Rows 4, 6, 8, 10, 12, and 14 contain dates of the month, including the previous and next month, if applicable" sqref="B4" xr:uid="{00000000-0002-0000-0600-000003000000}"/>
    <dataValidation allowBlank="1" showInputMessage="1" prompt="Enter daily notes in rows 5, 7, 9, 11, 13, and 15, columns B through H" sqref="B5" xr:uid="{00000000-0002-0000-0600-000004000000}"/>
    <dataValidation allowBlank="1" showInputMessage="1" prompt="Plan the month of July in this worksheet. Navigation links to the previous and next months are in C1 and D1 " sqref="A1" xr:uid="{00000000-0002-0000-0600-000005000000}"/>
    <dataValidation allowBlank="1" showInputMessage="1" prompt="Navigation link to the next month" sqref="D1" xr:uid="{00000000-0002-0000-0600-000006000000}"/>
    <dataValidation allowBlank="1" showInputMessage="1" prompt="Navigation link to the previous month" sqref="C1" xr:uid="{00000000-0002-0000-0600-000007000000}"/>
    <dataValidation allowBlank="1" showInputMessage="1" showErrorMessage="1" prompt="Month for this worksheet is in this cell. Calendar starts in cell below and contains dates from previous, current, and next month" sqref="B2" xr:uid="{00000000-0002-0000-0600-000008000000}"/>
  </dataValidations>
  <hyperlinks>
    <hyperlink ref="D1" location="AUGUST!A1" tooltip="Navigation link to the next month" display="JULY -&gt;" xr:uid="{00000000-0004-0000-0600-000000000000}"/>
    <hyperlink ref="C1" location="JUNE!A1" tooltip="Navigation link to the previous month" display="&lt;- MAY" xr:uid="{00000000-0004-0000-06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theme="4" tint="-0.249977111117893"/>
    <pageSetUpPr fitToPage="1"/>
  </sheetPr>
  <dimension ref="B1:H15"/>
  <sheetViews>
    <sheetView showGridLines="0" zoomScaleNormal="100" workbookViewId="0">
      <selection activeCell="E13" sqref="E13"/>
    </sheetView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31</v>
      </c>
      <c r="D1" s="6" t="s">
        <v>32</v>
      </c>
      <c r="E1" s="1"/>
      <c r="F1" s="1"/>
      <c r="G1" s="1"/>
      <c r="H1" s="6"/>
    </row>
    <row r="2" spans="2:8" ht="45" customHeight="1" x14ac:dyDescent="0.3">
      <c r="B2" s="8" t="s">
        <v>7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DaysAndWeeks+DATE(CalendarYear,8,1)-WEEKDAY(DATE(CalendarYear,8,1),(WeekStart="Mo")+1)+1</f>
        <v>45138</v>
      </c>
      <c r="C4" s="4">
        <v>45139</v>
      </c>
      <c r="D4" s="4">
        <v>45140</v>
      </c>
      <c r="E4" s="4">
        <v>45141</v>
      </c>
      <c r="F4" s="4">
        <v>45142</v>
      </c>
      <c r="G4" s="4">
        <v>45143</v>
      </c>
      <c r="H4" s="4">
        <v>45144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DaysAndWeeks+DATE(CalendarYear,8,1)-WEEKDAY(DATE(CalendarYear,8,1),(WeekStart="Mo")+1)+8</f>
        <v>45145</v>
      </c>
      <c r="C6" s="4">
        <v>45146</v>
      </c>
      <c r="D6" s="4">
        <v>45147</v>
      </c>
      <c r="E6" s="4">
        <v>45148</v>
      </c>
      <c r="F6" s="4">
        <v>45149</v>
      </c>
      <c r="G6" s="4">
        <v>45150</v>
      </c>
      <c r="H6" s="4">
        <v>45151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DaysAndWeeks+DATE(CalendarYear,8,1)-WEEKDAY(DATE(CalendarYear,8,1),(WeekStart="Mo")+1)+15</f>
        <v>45152</v>
      </c>
      <c r="C8" s="4">
        <v>45153</v>
      </c>
      <c r="D8" s="4">
        <v>45154</v>
      </c>
      <c r="E8" s="4">
        <v>45155</v>
      </c>
      <c r="F8" s="4">
        <v>45156</v>
      </c>
      <c r="G8" s="4">
        <v>45157</v>
      </c>
      <c r="H8" s="4">
        <v>45158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DaysAndWeeks+DATE(CalendarYear,8,1)-WEEKDAY(DATE(CalendarYear,8,1),(WeekStart="Mo")+1)+22</f>
        <v>45159</v>
      </c>
      <c r="C10" s="4">
        <v>45160</v>
      </c>
      <c r="D10" s="4">
        <v>45161</v>
      </c>
      <c r="E10" s="4">
        <v>45162</v>
      </c>
      <c r="F10" s="4">
        <v>45163</v>
      </c>
      <c r="G10" s="4">
        <v>45164</v>
      </c>
      <c r="H10" s="4">
        <v>45165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DaysAndWeeks+DATE(CalendarYear,8,1)-WEEKDAY(DATE(CalendarYear,8,1),(WeekStart="Mo")+1)+29</f>
        <v>45166</v>
      </c>
      <c r="C12" s="4">
        <v>45167</v>
      </c>
      <c r="D12" s="4">
        <v>45168</v>
      </c>
      <c r="E12" s="4">
        <v>45169</v>
      </c>
      <c r="F12" s="4">
        <v>45170</v>
      </c>
      <c r="G12" s="4">
        <v>45171</v>
      </c>
      <c r="H12" s="4">
        <v>45172</v>
      </c>
    </row>
    <row r="13" spans="2:8" ht="39.75" customHeight="1" x14ac:dyDescent="0.3">
      <c r="B13" s="11"/>
      <c r="C13" s="11"/>
      <c r="D13" s="11"/>
      <c r="E13" s="12" t="s">
        <v>44</v>
      </c>
      <c r="F13" s="11"/>
      <c r="G13" s="11"/>
      <c r="H13" s="11"/>
    </row>
    <row r="14" spans="2:8" ht="15" customHeight="1" x14ac:dyDescent="0.3">
      <c r="B14" s="4">
        <f t="array" ref="B14:H14">DaysAndWeeks+DATE(CalendarYear,8,1)-WEEKDAY(DATE(CalendarYear,8,1),(WeekStart="Mo")+1)+36</f>
        <v>45173</v>
      </c>
      <c r="C14" s="4">
        <v>45174</v>
      </c>
      <c r="D14" s="4">
        <v>45175</v>
      </c>
      <c r="E14" s="4">
        <v>45176</v>
      </c>
      <c r="F14" s="4">
        <v>45177</v>
      </c>
      <c r="G14" s="4">
        <v>45178</v>
      </c>
      <c r="H14" s="4">
        <v>45179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9" priority="2">
      <formula>DAY(B4)&gt;8</formula>
    </cfRule>
  </conditionalFormatting>
  <conditionalFormatting sqref="B12:H15">
    <cfRule type="expression" dxfId="8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700-000000000000}"/>
    <dataValidation allowBlank="1" showInputMessage="1" prompt="Automatically determined starting day of the week. To change weekdays, select a new starting day of the week in E2 of 'JANUARY' worksheet" sqref="B3" xr:uid="{00000000-0002-0000-0700-000001000000}"/>
    <dataValidation allowBlank="1" showInputMessage="1" prompt="Calendar year, automatically determined by the year set in C2 of the January worksheet" sqref="B1" xr:uid="{00000000-0002-0000-0700-000002000000}"/>
    <dataValidation allowBlank="1" showInputMessage="1" prompt="Rows 4, 6, 8, 10, 12, and 14 contain dates of the month, including the previous and next month, if applicable" sqref="B4" xr:uid="{00000000-0002-0000-0700-000003000000}"/>
    <dataValidation allowBlank="1" showInputMessage="1" prompt="Enter daily notes in rows 5, 7, 9, 11, 13, and 15, columns B through H" sqref="B5" xr:uid="{00000000-0002-0000-0700-000004000000}"/>
    <dataValidation allowBlank="1" showInputMessage="1" prompt="Plan the month of August in this worksheet. Navigation links to the previous and next months are in C1 and D1 " sqref="A1" xr:uid="{00000000-0002-0000-0700-000005000000}"/>
    <dataValidation allowBlank="1" showInputMessage="1" prompt="Navigation link to the next month" sqref="D1" xr:uid="{00000000-0002-0000-0700-000006000000}"/>
    <dataValidation allowBlank="1" showInputMessage="1" prompt="Navigation link to the previous month" sqref="C1" xr:uid="{00000000-0002-0000-0700-000007000000}"/>
    <dataValidation allowBlank="1" showInputMessage="1" showErrorMessage="1" prompt="Month for this worksheet is in this cell. Calendar starts in cell below and contains dates from previous, current, and next month" sqref="B2" xr:uid="{00000000-0002-0000-0700-000008000000}"/>
  </dataValidations>
  <hyperlinks>
    <hyperlink ref="D1" location="SEPTEMBER!A1" tooltip="Navigation link to the next month" display="JULY -&gt;" xr:uid="{00000000-0004-0000-0700-000000000000}"/>
    <hyperlink ref="C1" location="JULY!A1" tooltip="Navigation link to the previous month" display="&lt;- MAY" xr:uid="{00000000-0004-0000-07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>
    <tabColor theme="3" tint="0.499984740745262"/>
    <pageSetUpPr fitToPage="1"/>
  </sheetPr>
  <dimension ref="B1:H15"/>
  <sheetViews>
    <sheetView showGridLines="0" zoomScaleNormal="100" workbookViewId="0">
      <selection activeCell="E13" sqref="E13"/>
    </sheetView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33</v>
      </c>
      <c r="D1" s="6" t="s">
        <v>34</v>
      </c>
      <c r="E1" s="1"/>
      <c r="F1" s="1"/>
      <c r="G1" s="1"/>
      <c r="H1" s="6"/>
    </row>
    <row r="2" spans="2:8" ht="45" customHeight="1" x14ac:dyDescent="0.3">
      <c r="B2" s="8" t="s">
        <v>8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DaysAndWeeks+DATE(CalendarYear,9,1)-WEEKDAY(DATE(CalendarYear,9,1),(WeekStart="Mo")+1)+1</f>
        <v>45166</v>
      </c>
      <c r="C4" s="4">
        <v>45167</v>
      </c>
      <c r="D4" s="4">
        <v>45168</v>
      </c>
      <c r="E4" s="4">
        <v>45169</v>
      </c>
      <c r="F4" s="4">
        <v>45170</v>
      </c>
      <c r="G4" s="4">
        <v>45171</v>
      </c>
      <c r="H4" s="4">
        <v>45172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DaysAndWeeks+DATE(CalendarYear,9,1)-WEEKDAY(DATE(CalendarYear,9,1),(WeekStart="Mo")+1)+8</f>
        <v>45173</v>
      </c>
      <c r="C6" s="4">
        <v>45174</v>
      </c>
      <c r="D6" s="4">
        <v>45175</v>
      </c>
      <c r="E6" s="4">
        <v>45176</v>
      </c>
      <c r="F6" s="4">
        <v>45177</v>
      </c>
      <c r="G6" s="4">
        <v>45178</v>
      </c>
      <c r="H6" s="4">
        <v>45179</v>
      </c>
    </row>
    <row r="7" spans="2:8" ht="39.75" customHeight="1" x14ac:dyDescent="0.3">
      <c r="B7" s="11"/>
      <c r="C7" s="12" t="s">
        <v>41</v>
      </c>
      <c r="D7" s="12" t="s">
        <v>43</v>
      </c>
      <c r="E7" s="12" t="s">
        <v>44</v>
      </c>
      <c r="F7" s="12" t="s">
        <v>42</v>
      </c>
      <c r="G7" s="11"/>
      <c r="H7" s="11"/>
    </row>
    <row r="8" spans="2:8" ht="15" customHeight="1" x14ac:dyDescent="0.3">
      <c r="B8" s="4">
        <f t="array" ref="B8:H8">DaysAndWeeks+DATE(CalendarYear,9,1)-WEEKDAY(DATE(CalendarYear,9,1),(WeekStart="Mo")+1)+15</f>
        <v>45180</v>
      </c>
      <c r="C8" s="4">
        <v>45181</v>
      </c>
      <c r="D8" s="4">
        <v>45182</v>
      </c>
      <c r="E8" s="4">
        <v>45183</v>
      </c>
      <c r="F8" s="4">
        <v>45184</v>
      </c>
      <c r="G8" s="4">
        <v>45185</v>
      </c>
      <c r="H8" s="4">
        <v>45186</v>
      </c>
    </row>
    <row r="9" spans="2:8" ht="39.75" customHeight="1" x14ac:dyDescent="0.3">
      <c r="B9" s="11"/>
      <c r="C9" s="12" t="s">
        <v>41</v>
      </c>
      <c r="D9" s="12" t="s">
        <v>43</v>
      </c>
      <c r="E9" s="12" t="s">
        <v>44</v>
      </c>
      <c r="F9" s="12" t="s">
        <v>42</v>
      </c>
      <c r="G9" s="11"/>
      <c r="H9" s="11"/>
    </row>
    <row r="10" spans="2:8" ht="15" customHeight="1" x14ac:dyDescent="0.3">
      <c r="B10" s="4">
        <f t="array" ref="B10:H10">DaysAndWeeks+DATE(CalendarYear,9,1)-WEEKDAY(DATE(CalendarYear,9,1),(WeekStart="Mo")+1)+22</f>
        <v>45187</v>
      </c>
      <c r="C10" s="4">
        <v>45188</v>
      </c>
      <c r="D10" s="4">
        <v>45189</v>
      </c>
      <c r="E10" s="4">
        <v>45190</v>
      </c>
      <c r="F10" s="4">
        <v>45191</v>
      </c>
      <c r="G10" s="4">
        <v>45192</v>
      </c>
      <c r="H10" s="4">
        <v>45193</v>
      </c>
    </row>
    <row r="11" spans="2:8" ht="40.5" customHeight="1" x14ac:dyDescent="0.3">
      <c r="B11" s="11"/>
      <c r="C11" s="12" t="s">
        <v>41</v>
      </c>
      <c r="D11" s="12" t="s">
        <v>43</v>
      </c>
      <c r="E11" s="12" t="s">
        <v>44</v>
      </c>
      <c r="F11" s="12" t="s">
        <v>42</v>
      </c>
      <c r="G11" s="11"/>
      <c r="H11" s="11"/>
    </row>
    <row r="12" spans="2:8" ht="15" customHeight="1" x14ac:dyDescent="0.3">
      <c r="B12" s="4">
        <f t="array" ref="B12:H12">DaysAndWeeks+DATE(CalendarYear,9,1)-WEEKDAY(DATE(CalendarYear,9,1),(WeekStart="Mo")+1)+29</f>
        <v>45194</v>
      </c>
      <c r="C12" s="4">
        <v>45195</v>
      </c>
      <c r="D12" s="4">
        <v>45196</v>
      </c>
      <c r="E12" s="4">
        <v>45197</v>
      </c>
      <c r="F12" s="4">
        <v>45198</v>
      </c>
      <c r="G12" s="4">
        <v>45199</v>
      </c>
      <c r="H12" s="4">
        <v>45200</v>
      </c>
    </row>
    <row r="13" spans="2:8" ht="39.75" customHeight="1" x14ac:dyDescent="0.3">
      <c r="B13" s="11"/>
      <c r="C13" s="12" t="s">
        <v>41</v>
      </c>
      <c r="D13" s="12" t="s">
        <v>43</v>
      </c>
      <c r="E13" s="12" t="s">
        <v>44</v>
      </c>
      <c r="F13" s="12" t="s">
        <v>42</v>
      </c>
      <c r="G13" s="11"/>
      <c r="H13" s="11"/>
    </row>
    <row r="14" spans="2:8" ht="15" customHeight="1" x14ac:dyDescent="0.3">
      <c r="B14" s="4">
        <f t="array" ref="B14:H14">DaysAndWeeks+DATE(CalendarYear,9,1)-WEEKDAY(DATE(CalendarYear,9,1),(WeekStart="Mo")+1)+36</f>
        <v>45201</v>
      </c>
      <c r="C14" s="4">
        <v>45202</v>
      </c>
      <c r="D14" s="4">
        <v>45203</v>
      </c>
      <c r="E14" s="4">
        <v>45204</v>
      </c>
      <c r="F14" s="4">
        <v>45205</v>
      </c>
      <c r="G14" s="4">
        <v>45206</v>
      </c>
      <c r="H14" s="4">
        <v>45207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7" priority="2">
      <formula>DAY(B4)&gt;8</formula>
    </cfRule>
  </conditionalFormatting>
  <conditionalFormatting sqref="B12:H15">
    <cfRule type="expression" dxfId="6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800-000000000000}"/>
    <dataValidation allowBlank="1" showInputMessage="1" prompt="Automatically determined starting day of the week. To change weekdays, select a new starting day of the week in E2 of 'JANUARY' worksheet" sqref="B3" xr:uid="{00000000-0002-0000-0800-000001000000}"/>
    <dataValidation allowBlank="1" showInputMessage="1" prompt="Calendar year, automatically determined by the year set in C2 of the January worksheet" sqref="B1" xr:uid="{00000000-0002-0000-0800-000002000000}"/>
    <dataValidation allowBlank="1" showInputMessage="1" prompt="Rows 4, 6, 8, 10, 12, and 14 contain dates of the month, including the previous and next month, if applicable" sqref="B4" xr:uid="{00000000-0002-0000-0800-000003000000}"/>
    <dataValidation allowBlank="1" showInputMessage="1" prompt="Enter daily notes in rows 5, 7, 9, 11, 13, and 15, columns B through H" sqref="B5" xr:uid="{00000000-0002-0000-0800-000004000000}"/>
    <dataValidation allowBlank="1" showInputMessage="1" prompt="Plan the month of September in this worksheet. Navigation links to the previous and next months are in C1 and D1 " sqref="A1" xr:uid="{00000000-0002-0000-0800-000005000000}"/>
    <dataValidation allowBlank="1" showInputMessage="1" prompt="Navigation link to the next month" sqref="D1" xr:uid="{00000000-0002-0000-0800-000006000000}"/>
    <dataValidation allowBlank="1" showInputMessage="1" prompt="Navigation link to the previous month" sqref="C1" xr:uid="{00000000-0002-0000-0800-000007000000}"/>
    <dataValidation allowBlank="1" showInputMessage="1" showErrorMessage="1" prompt="Month for this worksheet is in this cell. Calendar starts in cell below and contains dates from previous, current, and next month" sqref="B2" xr:uid="{00000000-0002-0000-0800-000008000000}"/>
  </dataValidations>
  <hyperlinks>
    <hyperlink ref="D1" location="OCTOBER!A1" tooltip="Navigation link to the next month" display="JULY -&gt;" xr:uid="{00000000-0004-0000-0800-000000000000}"/>
    <hyperlink ref="C1" location="AUGUST!A1" tooltip="Navigation link to the previous month" display="&lt;- MAY" xr:uid="{00000000-0004-0000-08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>
    <tabColor theme="9" tint="0.39997558519241921"/>
    <pageSetUpPr fitToPage="1"/>
  </sheetPr>
  <dimension ref="B1:H15"/>
  <sheetViews>
    <sheetView showGridLines="0" zoomScaleNormal="100" workbookViewId="0">
      <selection activeCell="E13" sqref="E13"/>
    </sheetView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35</v>
      </c>
      <c r="D1" s="6" t="s">
        <v>36</v>
      </c>
      <c r="E1" s="1"/>
      <c r="F1" s="1"/>
      <c r="G1" s="1"/>
      <c r="H1" s="6"/>
    </row>
    <row r="2" spans="2:8" ht="45" customHeight="1" x14ac:dyDescent="0.3">
      <c r="B2" s="8" t="s">
        <v>9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DaysAndWeeks+DATE(CalendarYear,10,1)-WEEKDAY(DATE(CalendarYear,10,1),(WeekStart="Mo")+1)+1</f>
        <v>45194</v>
      </c>
      <c r="C4" s="4">
        <v>45195</v>
      </c>
      <c r="D4" s="4">
        <v>45196</v>
      </c>
      <c r="E4" s="4">
        <v>45197</v>
      </c>
      <c r="F4" s="4">
        <v>45198</v>
      </c>
      <c r="G4" s="4">
        <v>45199</v>
      </c>
      <c r="H4" s="4">
        <v>45200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DaysAndWeeks+DATE(CalendarYear,10,1)-WEEKDAY(DATE(CalendarYear,10,1),(WeekStart="Mo")+1)+8</f>
        <v>45201</v>
      </c>
      <c r="C6" s="4">
        <v>45202</v>
      </c>
      <c r="D6" s="4">
        <v>45203</v>
      </c>
      <c r="E6" s="4">
        <v>45204</v>
      </c>
      <c r="F6" s="4">
        <v>45205</v>
      </c>
      <c r="G6" s="4">
        <v>45206</v>
      </c>
      <c r="H6" s="4">
        <v>45207</v>
      </c>
    </row>
    <row r="7" spans="2:8" ht="39.75" customHeight="1" x14ac:dyDescent="0.3">
      <c r="B7" s="11"/>
      <c r="C7" s="12" t="s">
        <v>41</v>
      </c>
      <c r="D7" s="12" t="s">
        <v>43</v>
      </c>
      <c r="E7" s="12" t="s">
        <v>44</v>
      </c>
      <c r="F7" s="12" t="s">
        <v>42</v>
      </c>
      <c r="G7" s="11"/>
      <c r="H7" s="11"/>
    </row>
    <row r="8" spans="2:8" ht="15" customHeight="1" x14ac:dyDescent="0.3">
      <c r="B8" s="4">
        <f t="array" ref="B8:H8">DaysAndWeeks+DATE(CalendarYear,10,1)-WEEKDAY(DATE(CalendarYear,10,1),(WeekStart="Mo")+1)+15</f>
        <v>45208</v>
      </c>
      <c r="C8" s="4">
        <v>45209</v>
      </c>
      <c r="D8" s="4">
        <v>45210</v>
      </c>
      <c r="E8" s="4">
        <v>45211</v>
      </c>
      <c r="F8" s="4">
        <v>45212</v>
      </c>
      <c r="G8" s="4">
        <v>45213</v>
      </c>
      <c r="H8" s="4">
        <v>45214</v>
      </c>
    </row>
    <row r="9" spans="2:8" ht="39.75" customHeight="1" x14ac:dyDescent="0.3">
      <c r="B9" s="11"/>
      <c r="C9" s="12" t="s">
        <v>41</v>
      </c>
      <c r="D9" s="12" t="s">
        <v>43</v>
      </c>
      <c r="E9" s="12" t="s">
        <v>44</v>
      </c>
      <c r="F9" s="12" t="s">
        <v>42</v>
      </c>
      <c r="G9" s="11"/>
      <c r="H9" s="12" t="s">
        <v>40</v>
      </c>
    </row>
    <row r="10" spans="2:8" ht="15" customHeight="1" x14ac:dyDescent="0.3">
      <c r="B10" s="4">
        <f t="array" ref="B10:H10">DaysAndWeeks+DATE(CalendarYear,10,1)-WEEKDAY(DATE(CalendarYear,10,1),(WeekStart="Mo")+1)+22</f>
        <v>45215</v>
      </c>
      <c r="C10" s="4">
        <v>45216</v>
      </c>
      <c r="D10" s="4">
        <v>45217</v>
      </c>
      <c r="E10" s="4">
        <v>45218</v>
      </c>
      <c r="F10" s="4">
        <v>45219</v>
      </c>
      <c r="G10" s="4">
        <v>45220</v>
      </c>
      <c r="H10" s="4">
        <v>45221</v>
      </c>
    </row>
    <row r="11" spans="2:8" ht="40.5" customHeight="1" x14ac:dyDescent="0.3">
      <c r="B11" s="11"/>
      <c r="C11" s="12" t="s">
        <v>41</v>
      </c>
      <c r="D11" s="12" t="s">
        <v>43</v>
      </c>
      <c r="E11" s="12" t="s">
        <v>44</v>
      </c>
      <c r="F11" s="12" t="s">
        <v>42</v>
      </c>
      <c r="G11" s="11"/>
      <c r="H11" s="12" t="s">
        <v>40</v>
      </c>
    </row>
    <row r="12" spans="2:8" ht="15" customHeight="1" x14ac:dyDescent="0.3">
      <c r="B12" s="4">
        <f t="array" ref="B12:H12">DaysAndWeeks+DATE(CalendarYear,10,1)-WEEKDAY(DATE(CalendarYear,10,1),(WeekStart="Mo")+1)+29</f>
        <v>45222</v>
      </c>
      <c r="C12" s="4">
        <v>45223</v>
      </c>
      <c r="D12" s="4">
        <v>45224</v>
      </c>
      <c r="E12" s="4">
        <v>45225</v>
      </c>
      <c r="F12" s="4">
        <v>45226</v>
      </c>
      <c r="G12" s="4">
        <v>45227</v>
      </c>
      <c r="H12" s="4">
        <v>45228</v>
      </c>
    </row>
    <row r="13" spans="2:8" ht="39.75" customHeight="1" x14ac:dyDescent="0.3">
      <c r="B13" s="11"/>
      <c r="C13" s="12" t="s">
        <v>41</v>
      </c>
      <c r="D13" s="12" t="s">
        <v>43</v>
      </c>
      <c r="E13" s="12" t="s">
        <v>44</v>
      </c>
      <c r="F13" s="12" t="s">
        <v>42</v>
      </c>
      <c r="G13" s="11"/>
      <c r="H13" s="12" t="s">
        <v>40</v>
      </c>
    </row>
    <row r="14" spans="2:8" ht="15" customHeight="1" x14ac:dyDescent="0.3">
      <c r="B14" s="4">
        <f t="array" ref="B14:H14">DaysAndWeeks+DATE(CalendarYear,10,1)-WEEKDAY(DATE(CalendarYear,10,1),(WeekStart="Mo")+1)+36</f>
        <v>45229</v>
      </c>
      <c r="C14" s="4">
        <v>45230</v>
      </c>
      <c r="D14" s="4">
        <v>45231</v>
      </c>
      <c r="E14" s="4">
        <v>45232</v>
      </c>
      <c r="F14" s="4">
        <v>45233</v>
      </c>
      <c r="G14" s="4">
        <v>45234</v>
      </c>
      <c r="H14" s="4">
        <v>45235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5" priority="2">
      <formula>DAY(B4)&gt;8</formula>
    </cfRule>
  </conditionalFormatting>
  <conditionalFormatting sqref="B12:H15">
    <cfRule type="expression" dxfId="4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900-000000000000}"/>
    <dataValidation allowBlank="1" showInputMessage="1" prompt="Automatically determined starting day of the week. To change weekdays, select a new starting day of the week in E2 of 'JANUARY' worksheet" sqref="B3" xr:uid="{00000000-0002-0000-0900-000001000000}"/>
    <dataValidation allowBlank="1" showInputMessage="1" prompt="Calendar year, automatically determined by the year set in C2 of the January worksheet" sqref="B1" xr:uid="{00000000-0002-0000-0900-000002000000}"/>
    <dataValidation allowBlank="1" showInputMessage="1" prompt="Rows 4, 6, 8, 10, 12, and 14 contain dates of the month, including the previous and next month, if applicable" sqref="B4" xr:uid="{00000000-0002-0000-0900-000003000000}"/>
    <dataValidation allowBlank="1" showInputMessage="1" prompt="Enter daily notes in rows 5, 7, 9, 11, 13, and 15, columns B through H" sqref="B5" xr:uid="{00000000-0002-0000-0900-000004000000}"/>
    <dataValidation allowBlank="1" showInputMessage="1" prompt="Plan the month of October in this worksheet. Navigation links to the previous and next months are in C1 and D1 " sqref="A1" xr:uid="{00000000-0002-0000-0900-000005000000}"/>
    <dataValidation allowBlank="1" showInputMessage="1" prompt="Navigation link to the next month" sqref="D1" xr:uid="{00000000-0002-0000-0900-000006000000}"/>
    <dataValidation allowBlank="1" showInputMessage="1" prompt="Navigation link to the previous month" sqref="C1" xr:uid="{00000000-0002-0000-0900-000007000000}"/>
    <dataValidation allowBlank="1" showInputMessage="1" showErrorMessage="1" prompt="Month for this worksheet is in this cell. Calendar starts in cell below and contains dates from previous, current, and next month" sqref="B2" xr:uid="{00000000-0002-0000-0900-000008000000}"/>
  </dataValidations>
  <hyperlinks>
    <hyperlink ref="D1" location="NOVEMBER!A1" tooltip="Navigation link to the next month" display="JULY -&gt;" xr:uid="{00000000-0004-0000-0900-000000000000}"/>
    <hyperlink ref="C1" location="SEPTEMBER!A1" tooltip="Navigation link to the previous month" display="&lt;- MAY" xr:uid="{00000000-0004-0000-09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3">
    <tabColor theme="9" tint="-0.249977111117893"/>
    <pageSetUpPr fitToPage="1"/>
  </sheetPr>
  <dimension ref="B1:H15"/>
  <sheetViews>
    <sheetView showGridLines="0" tabSelected="1" zoomScaleNormal="100" workbookViewId="0">
      <selection activeCell="G5" sqref="G5"/>
    </sheetView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21</v>
      </c>
      <c r="D1" s="6" t="s">
        <v>22</v>
      </c>
      <c r="E1" s="1"/>
      <c r="F1" s="1"/>
      <c r="G1" s="1"/>
      <c r="H1" s="6"/>
    </row>
    <row r="2" spans="2:8" ht="45" customHeight="1" x14ac:dyDescent="0.3">
      <c r="B2" s="8" t="s">
        <v>10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DaysAndWeeks+DATE(CalendarYear,11,1)-WEEKDAY(DATE(CalendarYear,11,1),(WeekStart="Mo")+1)+1</f>
        <v>45229</v>
      </c>
      <c r="C4" s="4">
        <v>45230</v>
      </c>
      <c r="D4" s="4">
        <v>45231</v>
      </c>
      <c r="E4" s="4">
        <v>45232</v>
      </c>
      <c r="F4" s="4">
        <v>45233</v>
      </c>
      <c r="G4" s="4">
        <v>45234</v>
      </c>
      <c r="H4" s="4">
        <v>45235</v>
      </c>
    </row>
    <row r="5" spans="2:8" ht="39.75" customHeight="1" x14ac:dyDescent="0.3">
      <c r="B5" s="11"/>
      <c r="C5" s="12" t="s">
        <v>45</v>
      </c>
      <c r="D5" s="12" t="s">
        <v>43</v>
      </c>
      <c r="E5" s="12" t="s">
        <v>44</v>
      </c>
      <c r="F5" s="12" t="s">
        <v>42</v>
      </c>
      <c r="G5" s="11"/>
      <c r="H5" s="12" t="s">
        <v>40</v>
      </c>
    </row>
    <row r="6" spans="2:8" ht="15" customHeight="1" x14ac:dyDescent="0.3">
      <c r="B6" s="4">
        <f t="array" ref="B6:H6">DaysAndWeeks+DATE(CalendarYear,11,1)-WEEKDAY(DATE(CalendarYear,11,1),(WeekStart="Mo")+1)+8</f>
        <v>45236</v>
      </c>
      <c r="C6" s="4">
        <v>45237</v>
      </c>
      <c r="D6" s="4">
        <v>45238</v>
      </c>
      <c r="E6" s="4">
        <v>45239</v>
      </c>
      <c r="F6" s="4">
        <v>45240</v>
      </c>
      <c r="G6" s="4">
        <v>45241</v>
      </c>
      <c r="H6" s="4">
        <v>45242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DaysAndWeeks+DATE(CalendarYear,11,1)-WEEKDAY(DATE(CalendarYear,11,1),(WeekStart="Mo")+1)+15</f>
        <v>45243</v>
      </c>
      <c r="C8" s="4">
        <v>45244</v>
      </c>
      <c r="D8" s="4">
        <v>45245</v>
      </c>
      <c r="E8" s="4">
        <v>45246</v>
      </c>
      <c r="F8" s="4">
        <v>45247</v>
      </c>
      <c r="G8" s="4">
        <v>45248</v>
      </c>
      <c r="H8" s="4">
        <v>45249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DaysAndWeeks+DATE(CalendarYear,11,1)-WEEKDAY(DATE(CalendarYear,11,1),(WeekStart="Mo")+1)+22</f>
        <v>45250</v>
      </c>
      <c r="C10" s="4">
        <v>45251</v>
      </c>
      <c r="D10" s="4">
        <v>45252</v>
      </c>
      <c r="E10" s="4">
        <v>45253</v>
      </c>
      <c r="F10" s="4">
        <v>45254</v>
      </c>
      <c r="G10" s="4">
        <v>45255</v>
      </c>
      <c r="H10" s="4">
        <v>45256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DaysAndWeeks+DATE(CalendarYear,11,1)-WEEKDAY(DATE(CalendarYear,11,1),(WeekStart="Mo")+1)+29</f>
        <v>45257</v>
      </c>
      <c r="C12" s="4">
        <v>45258</v>
      </c>
      <c r="D12" s="4">
        <v>45259</v>
      </c>
      <c r="E12" s="4">
        <v>45260</v>
      </c>
      <c r="F12" s="4">
        <v>45261</v>
      </c>
      <c r="G12" s="4">
        <v>45262</v>
      </c>
      <c r="H12" s="4">
        <v>45263</v>
      </c>
    </row>
    <row r="13" spans="2:8" ht="39.75" customHeight="1" x14ac:dyDescent="0.3">
      <c r="B13" s="11"/>
      <c r="C13" s="11"/>
      <c r="D13" s="11"/>
      <c r="E13" s="11"/>
      <c r="F13" s="11"/>
      <c r="G13" s="11"/>
      <c r="H13" s="11"/>
    </row>
    <row r="14" spans="2:8" ht="15" customHeight="1" x14ac:dyDescent="0.3">
      <c r="B14" s="4">
        <f t="array" ref="B14:H14">DaysAndWeeks+DATE(CalendarYear,11,1)-WEEKDAY(DATE(CalendarYear,11,1),(WeekStart="Mo")+1)+36</f>
        <v>45264</v>
      </c>
      <c r="C14" s="4">
        <v>45265</v>
      </c>
      <c r="D14" s="4">
        <v>45266</v>
      </c>
      <c r="E14" s="4">
        <v>45267</v>
      </c>
      <c r="F14" s="4">
        <v>45268</v>
      </c>
      <c r="G14" s="4">
        <v>45269</v>
      </c>
      <c r="H14" s="4">
        <v>45270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3" priority="2">
      <formula>DAY(B4)&gt;8</formula>
    </cfRule>
  </conditionalFormatting>
  <conditionalFormatting sqref="B12:H15">
    <cfRule type="expression" dxfId="2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A00-000000000000}"/>
    <dataValidation allowBlank="1" showInputMessage="1" prompt="Automatically determined starting day of the week. To change weekdays, select a new starting day of the week in E2 of 'JANUARY' worksheet" sqref="B3" xr:uid="{00000000-0002-0000-0A00-000001000000}"/>
    <dataValidation allowBlank="1" showInputMessage="1" prompt="Calendar year, automatically determined by the year set in C2 of the January worksheet" sqref="B1" xr:uid="{00000000-0002-0000-0A00-000002000000}"/>
    <dataValidation allowBlank="1" showInputMessage="1" prompt="Rows 4, 6, 8, 10, 12, and 14 contain dates of the month, including the previous and next month, if applicable" sqref="B4" xr:uid="{00000000-0002-0000-0A00-000003000000}"/>
    <dataValidation allowBlank="1" showInputMessage="1" prompt="Enter daily notes in rows 5, 7, 9, 11, 13, and 15, columns B through H" sqref="B5" xr:uid="{00000000-0002-0000-0A00-000004000000}"/>
    <dataValidation allowBlank="1" showInputMessage="1" prompt="Navigation link to the previous month" sqref="C1" xr:uid="{00000000-0002-0000-0A00-000005000000}"/>
    <dataValidation allowBlank="1" showInputMessage="1" prompt="Navigation link to the next month" sqref="D1" xr:uid="{00000000-0002-0000-0A00-000006000000}"/>
    <dataValidation allowBlank="1" showInputMessage="1" prompt="Plan the month of November in this worksheet. Navigation links to the previous and next months are in C1 and D1 " sqref="A1" xr:uid="{00000000-0002-0000-0A00-000007000000}"/>
    <dataValidation allowBlank="1" showInputMessage="1" showErrorMessage="1" prompt="Month for this worksheet is in this cell. Calendar starts in cell below and contains dates from previous, current, and next month" sqref="B2" xr:uid="{00000000-0002-0000-0A00-000008000000}"/>
  </dataValidations>
  <hyperlinks>
    <hyperlink ref="D1" location="DECEMBER!A1" tooltip="Navigation link to the next month" display="DECEMBER -&gt;" xr:uid="{00000000-0004-0000-0A00-000000000000}"/>
    <hyperlink ref="C1" location="OCTOBER!A1" tooltip="Navigation link to the previous month" display="&lt;- OCTOBER" xr:uid="{00000000-0004-0000-0A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4">
    <tabColor theme="9" tint="-0.499984740745262"/>
    <pageSetUpPr fitToPage="1"/>
  </sheetPr>
  <dimension ref="B1:H15"/>
  <sheetViews>
    <sheetView showGridLines="0" zoomScaleNormal="100" workbookViewId="0"/>
  </sheetViews>
  <sheetFormatPr defaultRowHeight="16.5" x14ac:dyDescent="0.3"/>
  <cols>
    <col min="1" max="1" width="2.77734375" customWidth="1"/>
    <col min="2" max="8" width="13.77734375" customWidth="1"/>
  </cols>
  <sheetData>
    <row r="1" spans="2:8" ht="30" customHeight="1" x14ac:dyDescent="0.45">
      <c r="B1" s="7">
        <f>CalendarYear</f>
        <v>2023</v>
      </c>
      <c r="C1" s="6" t="s">
        <v>20</v>
      </c>
      <c r="D1" s="6" t="s">
        <v>37</v>
      </c>
      <c r="E1" s="1"/>
      <c r="F1" s="1"/>
      <c r="G1" s="1"/>
      <c r="H1" s="6"/>
    </row>
    <row r="2" spans="2:8" ht="45" customHeight="1" x14ac:dyDescent="0.3">
      <c r="B2" s="8" t="s">
        <v>11</v>
      </c>
      <c r="C2" s="8"/>
      <c r="D2" s="8"/>
      <c r="E2" s="8"/>
      <c r="F2" s="3"/>
    </row>
    <row r="3" spans="2:8" ht="18.75" customHeight="1" x14ac:dyDescent="0.3">
      <c r="B3" s="5" t="str">
        <f>WeekStart</f>
        <v>Mo</v>
      </c>
      <c r="C3" s="5" t="str">
        <f t="shared" ref="C3:H3" si="0">LEFT(TEXT(C4,"ddd"),2)</f>
        <v>Tu</v>
      </c>
      <c r="D3" s="5" t="str">
        <f t="shared" si="0"/>
        <v>We</v>
      </c>
      <c r="E3" s="5" t="str">
        <f t="shared" si="0"/>
        <v>Th</v>
      </c>
      <c r="F3" s="5" t="str">
        <f t="shared" si="0"/>
        <v>Fr</v>
      </c>
      <c r="G3" s="5" t="str">
        <f t="shared" si="0"/>
        <v>Sa</v>
      </c>
      <c r="H3" s="5" t="str">
        <f t="shared" si="0"/>
        <v>Su</v>
      </c>
    </row>
    <row r="4" spans="2:8" ht="16.5" customHeight="1" x14ac:dyDescent="0.3">
      <c r="B4" s="4">
        <f t="array" ref="B4:H4">DaysAndWeeks+DATE(CalendarYear,12,1)-WEEKDAY(DATE(CalendarYear,12,1),(WeekStart="Mo")+1)+1</f>
        <v>45257</v>
      </c>
      <c r="C4" s="4">
        <v>45258</v>
      </c>
      <c r="D4" s="4">
        <v>45259</v>
      </c>
      <c r="E4" s="4">
        <v>45260</v>
      </c>
      <c r="F4" s="4">
        <v>45261</v>
      </c>
      <c r="G4" s="4">
        <v>45262</v>
      </c>
      <c r="H4" s="4">
        <v>45263</v>
      </c>
    </row>
    <row r="5" spans="2:8" ht="39.75" customHeight="1" x14ac:dyDescent="0.3">
      <c r="B5" s="11"/>
      <c r="C5" s="11"/>
      <c r="D5" s="11"/>
      <c r="E5" s="11"/>
      <c r="F5" s="11"/>
      <c r="G5" s="11"/>
      <c r="H5" s="11"/>
    </row>
    <row r="6" spans="2:8" ht="15" customHeight="1" x14ac:dyDescent="0.3">
      <c r="B6" s="4">
        <f t="array" ref="B6:H6">DaysAndWeeks+DATE(CalendarYear,12,1)-WEEKDAY(DATE(CalendarYear,12,1),(WeekStart="Mo")+1)+8</f>
        <v>45264</v>
      </c>
      <c r="C6" s="4">
        <v>45265</v>
      </c>
      <c r="D6" s="4">
        <v>45266</v>
      </c>
      <c r="E6" s="4">
        <v>45267</v>
      </c>
      <c r="F6" s="4">
        <v>45268</v>
      </c>
      <c r="G6" s="4">
        <v>45269</v>
      </c>
      <c r="H6" s="4">
        <v>45270</v>
      </c>
    </row>
    <row r="7" spans="2:8" ht="39.75" customHeight="1" x14ac:dyDescent="0.3">
      <c r="B7" s="11"/>
      <c r="C7" s="11"/>
      <c r="D7" s="11"/>
      <c r="E7" s="11"/>
      <c r="F7" s="11"/>
      <c r="G7" s="11"/>
      <c r="H7" s="11"/>
    </row>
    <row r="8" spans="2:8" ht="15" customHeight="1" x14ac:dyDescent="0.3">
      <c r="B8" s="4">
        <f t="array" ref="B8:H8">DaysAndWeeks+DATE(CalendarYear,12,1)-WEEKDAY(DATE(CalendarYear,12,1),(WeekStart="Mo")+1)+15</f>
        <v>45271</v>
      </c>
      <c r="C8" s="4">
        <v>45272</v>
      </c>
      <c r="D8" s="4">
        <v>45273</v>
      </c>
      <c r="E8" s="4">
        <v>45274</v>
      </c>
      <c r="F8" s="4">
        <v>45275</v>
      </c>
      <c r="G8" s="4">
        <v>45276</v>
      </c>
      <c r="H8" s="4">
        <v>45277</v>
      </c>
    </row>
    <row r="9" spans="2:8" ht="39.75" customHeight="1" x14ac:dyDescent="0.3">
      <c r="B9" s="11"/>
      <c r="C9" s="11"/>
      <c r="D9" s="11"/>
      <c r="E9" s="11"/>
      <c r="F9" s="11"/>
      <c r="G9" s="11"/>
      <c r="H9" s="11"/>
    </row>
    <row r="10" spans="2:8" ht="15" customHeight="1" x14ac:dyDescent="0.3">
      <c r="B10" s="4">
        <f t="array" ref="B10:H10">DaysAndWeeks+DATE(CalendarYear,12,1)-WEEKDAY(DATE(CalendarYear,12,1),(WeekStart="Mo")+1)+22</f>
        <v>45278</v>
      </c>
      <c r="C10" s="4">
        <v>45279</v>
      </c>
      <c r="D10" s="4">
        <v>45280</v>
      </c>
      <c r="E10" s="4">
        <v>45281</v>
      </c>
      <c r="F10" s="4">
        <v>45282</v>
      </c>
      <c r="G10" s="4">
        <v>45283</v>
      </c>
      <c r="H10" s="4">
        <v>45284</v>
      </c>
    </row>
    <row r="11" spans="2:8" ht="40.5" customHeight="1" x14ac:dyDescent="0.3">
      <c r="B11" s="11"/>
      <c r="C11" s="11"/>
      <c r="D11" s="11"/>
      <c r="E11" s="11"/>
      <c r="F11" s="11"/>
      <c r="G11" s="11"/>
      <c r="H11" s="11"/>
    </row>
    <row r="12" spans="2:8" ht="15" customHeight="1" x14ac:dyDescent="0.3">
      <c r="B12" s="4">
        <f t="array" ref="B12:H12">DaysAndWeeks+DATE(CalendarYear,12,1)-WEEKDAY(DATE(CalendarYear,12,1),(WeekStart="Mo")+1)+29</f>
        <v>45285</v>
      </c>
      <c r="C12" s="4">
        <v>45286</v>
      </c>
      <c r="D12" s="4">
        <v>45287</v>
      </c>
      <c r="E12" s="4">
        <v>45288</v>
      </c>
      <c r="F12" s="4">
        <v>45289</v>
      </c>
      <c r="G12" s="4">
        <v>45290</v>
      </c>
      <c r="H12" s="4">
        <v>45291</v>
      </c>
    </row>
    <row r="13" spans="2:8" ht="39.75" customHeight="1" x14ac:dyDescent="0.3">
      <c r="B13" s="11"/>
      <c r="C13" s="11"/>
      <c r="D13" s="11"/>
      <c r="E13" s="11"/>
      <c r="F13" s="11"/>
      <c r="G13" s="11"/>
      <c r="H13" s="11"/>
    </row>
    <row r="14" spans="2:8" ht="15" customHeight="1" x14ac:dyDescent="0.3">
      <c r="B14" s="4">
        <f t="array" ref="B14:H14">DaysAndWeeks+DATE(CalendarYear,12,1)-WEEKDAY(DATE(CalendarYear,12,1),(WeekStart="Mo")+1)+36</f>
        <v>45292</v>
      </c>
      <c r="C14" s="4">
        <v>45293</v>
      </c>
      <c r="D14" s="4">
        <v>45294</v>
      </c>
      <c r="E14" s="4">
        <v>45295</v>
      </c>
      <c r="F14" s="4">
        <v>45296</v>
      </c>
      <c r="G14" s="4">
        <v>45297</v>
      </c>
      <c r="H14" s="4">
        <v>45298</v>
      </c>
    </row>
    <row r="15" spans="2:8" ht="39.75" customHeight="1" x14ac:dyDescent="0.3">
      <c r="B15" s="11"/>
      <c r="C15" s="11"/>
      <c r="D15" s="11"/>
      <c r="E15" s="11"/>
      <c r="F15" s="11"/>
      <c r="G15" s="11"/>
      <c r="H15" s="11"/>
    </row>
  </sheetData>
  <conditionalFormatting sqref="B4:G4">
    <cfRule type="expression" dxfId="1" priority="2">
      <formula>DAY(B4)&gt;8</formula>
    </cfRule>
  </conditionalFormatting>
  <conditionalFormatting sqref="B12:H15">
    <cfRule type="expression" dxfId="0" priority="1">
      <formula>AND(DAY(B12)&gt;=1,DAY(B12)&lt;=15)</formula>
    </cfRule>
  </conditionalFormatting>
  <dataValidations count="9">
    <dataValidation allowBlank="1" showInputMessage="1" prompt="Automatically determined weekday" sqref="C3:H3" xr:uid="{00000000-0002-0000-0B00-000000000000}"/>
    <dataValidation allowBlank="1" showInputMessage="1" prompt="Automatically determined starting day of the week. To change weekdays, select a new starting day of the week in E2 of 'JANUARY' worksheet" sqref="B3" xr:uid="{00000000-0002-0000-0B00-000001000000}"/>
    <dataValidation allowBlank="1" showInputMessage="1" prompt="Calendar year, automatically determined by the year set in C2 of the January worksheet" sqref="B1" xr:uid="{00000000-0002-0000-0B00-000002000000}"/>
    <dataValidation allowBlank="1" showInputMessage="1" prompt="Rows 4, 6, 8, 10, 12, and 14 contain dates of the month, including the previous and next month, if applicable" sqref="B4" xr:uid="{00000000-0002-0000-0B00-000003000000}"/>
    <dataValidation allowBlank="1" showInputMessage="1" prompt="Enter daily notes in rows 5, 7, 9, 11, 13, and 15, columns B through H" sqref="B5" xr:uid="{00000000-0002-0000-0B00-000004000000}"/>
    <dataValidation allowBlank="1" showInputMessage="1" prompt="Navigation link to the previous month" sqref="C1" xr:uid="{00000000-0002-0000-0B00-000005000000}"/>
    <dataValidation allowBlank="1" showInputMessage="1" prompt="Navigation link back to January worksheet" sqref="D1" xr:uid="{00000000-0002-0000-0B00-000006000000}"/>
    <dataValidation allowBlank="1" showInputMessage="1" prompt="Plan the month of December in this worksheet. Navigation links to the previous and next months are in C1 and D1 " sqref="A1" xr:uid="{00000000-0002-0000-0B00-000007000000}"/>
    <dataValidation allowBlank="1" showInputMessage="1" showErrorMessage="1" prompt="Month for this worksheet is in this cell. Calendar starts in cell below and contains dates from previous, current, and next month" sqref="B2" xr:uid="{00000000-0002-0000-0B00-000008000000}"/>
  </dataValidations>
  <hyperlinks>
    <hyperlink ref="C1" location="NOVEMBER!A1" tooltip="Navigation link to the previous month" display="&lt;- NOVEMBER" xr:uid="{00000000-0004-0000-0B00-000000000000}"/>
    <hyperlink ref="D1" location="JANUARY!A1" tooltip="Navigation link back to January" display="JANUARY -&gt;" xr:uid="{00000000-0004-0000-0B00-000001000000}"/>
  </hyperlinks>
  <printOptions horizontalCentered="1"/>
  <pageMargins left="0.09" right="0.5" top="0.75" bottom="0.75" header="0.3" footer="0.3"/>
  <pageSetup fitToHeight="0" orientation="landscape" horizontalDpi="4294967293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Image xmlns="71af3243-3dd4-4a8d-8c0d-dd76da1f02a5">
      <Url xsi:nil="true"/>
      <Description xsi:nil="true"/>
    </Image>
    <Status xmlns="71af3243-3dd4-4a8d-8c0d-dd76da1f02a5">Not started</Status>
    <Background xmlns="71af3243-3dd4-4a8d-8c0d-dd76da1f02a5">false</Background>
    <_ip_UnifiedCompliancePolicyProperties xmlns="http://schemas.microsoft.com/sharepoint/v3" xsi:nil="true"/>
    <ImageTagsTaxHTField xmlns="71af3243-3dd4-4a8d-8c0d-dd76da1f02a5">
      <Terms xmlns="http://schemas.microsoft.com/office/infopath/2007/PartnerControls"/>
    </ImageTagsTaxHTField>
    <TaxCatchAll xmlns="230e9df3-be65-4c73-a93b-d1236ebd677e" xsi:nil="true"/>
    <MediaServiceKeyPoints xmlns="71af3243-3dd4-4a8d-8c0d-dd76da1f02a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26" ma:contentTypeDescription="Create a new document." ma:contentTypeScope="" ma:versionID="ac37c1753acd5e330d2062ccec26ea66">
  <xsd:schema xmlns:xsd="http://www.w3.org/2001/XMLSchema" xmlns:xs="http://www.w3.org/2001/XMLSchema" xmlns:p="http://schemas.microsoft.com/office/2006/metadata/properties" xmlns:ns1="http://schemas.microsoft.com/sharepoint/v3" xmlns:ns2="71af3243-3dd4-4a8d-8c0d-dd76da1f02a5" xmlns:ns3="16c05727-aa75-4e4a-9b5f-8a80a1165891" xmlns:ns4="230e9df3-be65-4c73-a93b-d1236ebd677e" targetNamespace="http://schemas.microsoft.com/office/2006/metadata/properties" ma:root="true" ma:fieldsID="3b340c7101c92c5120abd06486f94548" ns1:_="" ns2:_="" ns3:_="" ns4:_="">
    <xsd:import namespace="http://schemas.microsoft.com/sharepoint/v3"/>
    <xsd:import namespace="71af3243-3dd4-4a8d-8c0d-dd76da1f02a5"/>
    <xsd:import namespace="16c05727-aa75-4e4a-9b5f-8a80a1165891"/>
    <xsd:import namespace="230e9df3-be65-4c73-a93b-d1236ebd677e"/>
    <xsd:element name="properties">
      <xsd:complexType>
        <xsd:sequence>
          <xsd:element name="documentManagement">
            <xsd:complexType>
              <xsd:all>
                <xsd:element ref="ns2:Status" minOccurs="0"/>
                <xsd:element ref="ns2:Image" minOccurs="0"/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4:TaxCatchAll" minOccurs="0"/>
                <xsd:element ref="ns2:ImageTagsTaxHTField" minOccurs="0"/>
                <xsd:element ref="ns2:MediaServiceLocation" minOccurs="0"/>
                <xsd:element ref="ns2:MediaLengthInSeconds" minOccurs="0"/>
                <xsd:element ref="ns2:Background" minOccurs="0"/>
                <xsd:element ref="ns2:MediaServiceSearchProperties" minOccurs="0"/>
                <xsd:element ref="ns2:MediaServiceDoc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Status" ma:index="2" nillable="true" ma:displayName="Status" ma:default="Not started" ma:format="Dropdown" ma:internalName="Status" ma:readOnly="false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  <xsd:element name="Image" ma:index="3" nillable="true" ma:displayName="Image" ma:format="Image" ma:internalName="Image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hidden="true" ma:internalName="MediaServiceOCR" ma:readOnly="true">
      <xsd:simpleType>
        <xsd:restriction base="dms:Note"/>
      </xsd:simpleType>
    </xsd:element>
    <xsd:element name="MediaServiceAutoTags" ma:index="11" nillable="true" ma:displayName="MediaServiceAutoTags" ma:hidden="true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hidden="true" ma:internalName="MediaServiceKeyPoints" ma:readOnly="fals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ImageTagsTaxHTField" ma:index="25" nillable="true" ma:taxonomy="true" ma:internalName="ImageTagsTaxHTField" ma:taxonomyFieldName="MediaServiceImageTags" ma:displayName="Image Tags" ma:readOnly="false" ma:fieldId="{5cf76f15-5ced-4ddc-b409-7134ff3c332f}" ma:taxonomyMulti="true" ma:sspId="e385fb40-52d4-4fae-9c5b-3e8ff8a587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6" nillable="true" ma:displayName="Location" ma:hidden="true" ma:internalName="MediaServiceLocation" ma:readOnly="true">
      <xsd:simpleType>
        <xsd:restriction base="dms:Text"/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  <xsd:element name="Background" ma:index="28" nillable="true" ma:displayName="Background" ma:default="0" ma:format="Dropdown" ma:internalName="Background">
      <xsd:simpleType>
        <xsd:restriction base="dms:Boolean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ocTags" ma:index="30" nillable="true" ma:displayName="MediaServiceDocTags" ma:hidden="true" ma:internalName="MediaServiceDoc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0e9df3-be65-4c73-a93b-d1236ebd677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3f6bfcbc-3db3-4ae6-bd76-326f0798ad28}" ma:internalName="TaxCatchAll" ma:readOnly="false" ma:showField="CatchAllData" ma:web="16c05727-aa75-4e4a-9b5f-8a80a11658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1B374B9-9BD9-4730-BF2E-F1235F34383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1af3243-3dd4-4a8d-8c0d-dd76da1f02a5"/>
    <ds:schemaRef ds:uri="230e9df3-be65-4c73-a93b-d1236ebd677e"/>
  </ds:schemaRefs>
</ds:datastoreItem>
</file>

<file path=customXml/itemProps2.xml><?xml version="1.0" encoding="utf-8"?>
<ds:datastoreItem xmlns:ds="http://schemas.openxmlformats.org/officeDocument/2006/customXml" ds:itemID="{D66D64EA-76E4-443C-83B7-1E27DCADE38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1af3243-3dd4-4a8d-8c0d-dd76da1f02a5"/>
    <ds:schemaRef ds:uri="16c05727-aa75-4e4a-9b5f-8a80a1165891"/>
    <ds:schemaRef ds:uri="230e9df3-be65-4c73-a93b-d1236ebd6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2D794B4-1E4B-440C-8AFE-5FDE1EDB0F3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TM16390962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17</vt:i4>
      </vt:variant>
    </vt:vector>
  </HeadingPairs>
  <TitlesOfParts>
    <vt:vector size="29" baseType="lpstr"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CalendarYear</vt:lpstr>
      <vt:lpstr>ColumnTitleRegion1..H15.10</vt:lpstr>
      <vt:lpstr>ColumnTitleRegion1..H15.11</vt:lpstr>
      <vt:lpstr>ColumnTitleRegion1..H15.12</vt:lpstr>
      <vt:lpstr>ColumnTitleRegion1..H15.2</vt:lpstr>
      <vt:lpstr>ColumnTitleRegion1..H15.3</vt:lpstr>
      <vt:lpstr>ColumnTitleRegion1..H15.4</vt:lpstr>
      <vt:lpstr>ColumnTitleRegion1..H15.5</vt:lpstr>
      <vt:lpstr>ColumnTitleRegion1..H15.6</vt:lpstr>
      <vt:lpstr>ColumnTitleRegion1..H15.7</vt:lpstr>
      <vt:lpstr>ColumnTitleRegion1..H15.8</vt:lpstr>
      <vt:lpstr>ColumnTitleRegion1..H15.9</vt:lpstr>
      <vt:lpstr>ColumnTitleRegion1..H17.1</vt:lpstr>
      <vt:lpstr>JANUARY!Print_Area</vt:lpstr>
      <vt:lpstr>RowTitleRegion1..C2</vt:lpstr>
      <vt:lpstr>RowTitleRegion2..E2</vt:lpstr>
      <vt:lpstr>WeekStart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2022-12-27T00:11:18Z</dcterms:created>
  <dcterms:modified xsi:type="dcterms:W3CDTF">2023-08-29T19:12:09Z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